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二期云资源配置需求 " sheetId="1" r:id="rId1"/>
  </sheets>
  <definedNames>
    <definedName name="_xlnm._FilterDatabase" localSheetId="0" hidden="1">'二期云资源配置需求 '!$A$39:$P$94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<sst xmlns="http://schemas.openxmlformats.org/spreadsheetml/2006/main" count="352" uniqueCount="152">
  <si>
    <t>德阳市精神卫生中心一期-云资源配置</t>
  </si>
  <si>
    <t>序号</t>
  </si>
  <si>
    <t>业务名称</t>
  </si>
  <si>
    <t>说明</t>
  </si>
  <si>
    <t>CPU（核）</t>
  </si>
  <si>
    <t>内存（G）</t>
  </si>
  <si>
    <t>操作系统盘</t>
  </si>
  <si>
    <t>系统盘类型</t>
  </si>
  <si>
    <t>数据存储（GB）</t>
  </si>
  <si>
    <t>数据盘类型</t>
  </si>
  <si>
    <t>操作系统</t>
  </si>
  <si>
    <t>数据库版本</t>
  </si>
  <si>
    <t>备注</t>
  </si>
  <si>
    <t>心电网络</t>
  </si>
  <si>
    <t>SSD</t>
  </si>
  <si>
    <t>Windows</t>
  </si>
  <si>
    <t>绩效系统</t>
  </si>
  <si>
    <t>公卫系统</t>
  </si>
  <si>
    <t>HDD</t>
  </si>
  <si>
    <t>传染病上传大疫情网</t>
  </si>
  <si>
    <t>网站</t>
  </si>
  <si>
    <t>心理健康综合服务平台（WEB）</t>
  </si>
  <si>
    <t>Linux</t>
  </si>
  <si>
    <t>心理健康综合服务平台   （数据）</t>
  </si>
  <si>
    <t>心理健康综合服务平台  （心理干预自助服务系统）</t>
  </si>
  <si>
    <t>HIS.CIS.NIS.HRP数据服务器</t>
  </si>
  <si>
    <t>MS-SQL Server 2017 二进制企业版</t>
  </si>
  <si>
    <t>PACS</t>
  </si>
  <si>
    <t>MS-SQL Server 2017 十进制企业版</t>
  </si>
  <si>
    <t>web服务器</t>
  </si>
  <si>
    <t>合理用药</t>
  </si>
  <si>
    <t>微信前置机</t>
  </si>
  <si>
    <t>平台ESB</t>
  </si>
  <si>
    <t>平台应用服务器（膳食系统）</t>
  </si>
  <si>
    <t>HIS测试服务器</t>
  </si>
  <si>
    <t>LIS、病案系统服务器</t>
  </si>
  <si>
    <t>Windows Server 2012 企业版</t>
  </si>
  <si>
    <t>升级服务器</t>
  </si>
  <si>
    <t>三医前置机</t>
  </si>
  <si>
    <t>心理测评系统</t>
  </si>
  <si>
    <t>OA服务器</t>
  </si>
  <si>
    <t>重精系统</t>
  </si>
  <si>
    <t>随访</t>
  </si>
  <si>
    <t>银医自助机和对账</t>
  </si>
  <si>
    <t>银医扫码付</t>
  </si>
  <si>
    <t>basic server</t>
  </si>
  <si>
    <t>电子票据Web</t>
  </si>
  <si>
    <t>电子票据数据库</t>
  </si>
  <si>
    <t>支付宝小程序</t>
  </si>
  <si>
    <t>干保心理应用</t>
  </si>
  <si>
    <t>干保数据库</t>
  </si>
  <si>
    <t>省核酸检测数据上报前置机、一码付</t>
  </si>
  <si>
    <t>远程影像前置机</t>
  </si>
  <si>
    <t>心理健康综合服务平台   （流调WEB）</t>
  </si>
  <si>
    <t>心理健康综合服务平台   （流调数据）</t>
  </si>
  <si>
    <t>一期资源合计：</t>
  </si>
  <si>
    <t>德阳市精神卫生中心2024年智慧医院建设项目(二期)信息化项目云资源配置</t>
  </si>
  <si>
    <t>CPU调整后(核）</t>
  </si>
  <si>
    <t>内存调整后（G）</t>
  </si>
  <si>
    <t>操作系统盘（G）调整后</t>
  </si>
  <si>
    <t>数据存储（GB）调整后</t>
  </si>
  <si>
    <t>卫宁云资源需求</t>
  </si>
  <si>
    <t>中间件服务器集群1</t>
  </si>
  <si>
    <t xml:space="preserve">
部署ESB中间件</t>
  </si>
  <si>
    <t>Windows 2012R2 64位或以上服务器版操作系统</t>
  </si>
  <si>
    <t>artemis-2.15.0
grafana-7.1.5
elsticSearch-7.9.2</t>
  </si>
  <si>
    <t>备注：
1.磁盘性能要求：DiskSpd测试平均读写速度不低于5MiB/s，平均延迟不高于0.7ms；
2.网络要求:千兆网卡，本地网络带宽1000M以上。</t>
  </si>
  <si>
    <t>中间件服务器集群2</t>
  </si>
  <si>
    <t>中间件负载均衡服务器1</t>
  </si>
  <si>
    <t>中间件负载均衡服务器</t>
  </si>
  <si>
    <t>CentOS 7.9（标准版）</t>
  </si>
  <si>
    <t>nginx-1.15.12
keepalived-1.3.5</t>
  </si>
  <si>
    <t>中间件负载均衡服务器2</t>
  </si>
  <si>
    <t xml:space="preserve">管理监控服务器 
</t>
  </si>
  <si>
    <t>部署集成平台管理工具
相关的应用程序</t>
  </si>
  <si>
    <t>Windows 2012R2 64位或以上服务器版操作系统。</t>
  </si>
  <si>
    <t xml:space="preserve">消息预警服务器 
</t>
  </si>
  <si>
    <t>钉钉监控提醒</t>
  </si>
  <si>
    <t xml:space="preserve">医学知识库
</t>
  </si>
  <si>
    <t>CDSS知识库</t>
  </si>
  <si>
    <t>CDSS知识库数据库</t>
  </si>
  <si>
    <t xml:space="preserve">SQL SERVER 2019（二进制）[数据排序规则：Chinese_PRC_BIN]版本 </t>
  </si>
  <si>
    <t xml:space="preserve">基础应用1
</t>
  </si>
  <si>
    <t>EMPI、MDM、SSO患者主索引管理系统</t>
  </si>
  <si>
    <t xml:space="preserve">基础应用2
</t>
  </si>
  <si>
    <t>EMPI、MDM、SSO患者主索引管理系统数据库</t>
  </si>
  <si>
    <t>数据仓库1</t>
  </si>
  <si>
    <t xml:space="preserve">HDW服务器 </t>
  </si>
  <si>
    <t>SQL SERVER 2019（二进制）[数据排序规则：Chinese_PRC_BIN]版本</t>
  </si>
  <si>
    <t>数据仓库2</t>
  </si>
  <si>
    <t>CDR临床数据中心</t>
  </si>
  <si>
    <t>发布订阅</t>
  </si>
  <si>
    <t xml:space="preserve">SQL SERVER 2019（二进制）[数据排序规则：Chinese_PRC_BIN]版本 
SQL SERVER 2019（十进制）[数据排序规则：Chinese_PRC_CS_AS]版本 </t>
  </si>
  <si>
    <t>数据中心应用</t>
  </si>
  <si>
    <t>BI、患者360</t>
  </si>
  <si>
    <t>微服务程序1</t>
  </si>
  <si>
    <t>1、HIS、病区微服务程序
2、门诊、住院医生站微服务程序</t>
  </si>
  <si>
    <t>Windows 2012R2 65位或以上服务器版操作系统。</t>
  </si>
  <si>
    <t>微服务程序2</t>
  </si>
  <si>
    <t>移动医生工作站1</t>
  </si>
  <si>
    <t>前置机服务</t>
  </si>
  <si>
    <t>欧拉(openEuler22.03)</t>
  </si>
  <si>
    <t>移动医生工作站2</t>
  </si>
  <si>
    <t>应用服务</t>
  </si>
  <si>
    <t>WiNEX MY 平台</t>
  </si>
  <si>
    <t>移动护理信息系统</t>
  </si>
  <si>
    <t>移动护理信息系统+数据库</t>
  </si>
  <si>
    <t>Sqlserver2008</t>
  </si>
  <si>
    <t>护理大屏系统</t>
  </si>
  <si>
    <t>应用+数据库</t>
  </si>
  <si>
    <t>Windows 2012R2 66位或以上服务器版操作系统。</t>
  </si>
  <si>
    <t>SqlServer 2008</t>
  </si>
  <si>
    <t>医务管理系统1</t>
  </si>
  <si>
    <t>医务管理系统2</t>
  </si>
  <si>
    <t>护理管理系统</t>
  </si>
  <si>
    <t>数据库服务</t>
  </si>
  <si>
    <t>Windows 2012R2 68位或以上服务器版操作系统。</t>
  </si>
  <si>
    <t>护理质控</t>
  </si>
  <si>
    <t>Windows 2012R2 69位或以上服务器版操作系统。</t>
  </si>
  <si>
    <t>小计：</t>
  </si>
  <si>
    <t>质量与评估系统-云资源需求</t>
  </si>
  <si>
    <t>医疗质量管理与考评信息系统</t>
  </si>
  <si>
    <t>应用</t>
  </si>
  <si>
    <t>Windows Server 2016</t>
  </si>
  <si>
    <t>移动应用</t>
  </si>
  <si>
    <t>HRP系统-云资源需求</t>
  </si>
  <si>
    <t>HRP系统-应用服务器</t>
  </si>
  <si>
    <t>应用服务器</t>
  </si>
  <si>
    <r>
      <rPr>
        <sz val="12"/>
        <color theme="1"/>
        <rFont val="等线"/>
        <charset val="134"/>
        <scheme val="minor"/>
      </rPr>
      <t>HRP</t>
    </r>
    <r>
      <rPr>
        <sz val="12"/>
        <color rgb="FF000000"/>
        <rFont val="SimSun"/>
        <charset val="134"/>
      </rPr>
      <t>系统</t>
    </r>
    <r>
      <rPr>
        <sz val="12"/>
        <color rgb="FF000000"/>
        <rFont val="SimSun"/>
        <charset val="134"/>
      </rPr>
      <t>数据库服务器</t>
    </r>
  </si>
  <si>
    <t>数据库服务器</t>
  </si>
  <si>
    <t>SQL Server 2019 Enterprise Edition</t>
  </si>
  <si>
    <t>小计:</t>
  </si>
  <si>
    <t>二期资源合计：</t>
  </si>
  <si>
    <t>一、二期资源总计：</t>
  </si>
  <si>
    <t>云安全产品（参考）</t>
  </si>
  <si>
    <t>数据库审计</t>
  </si>
  <si>
    <t>6实例</t>
  </si>
  <si>
    <t>服务器安全卫士（原生版）</t>
  </si>
  <si>
    <t>企业版  30个</t>
  </si>
  <si>
    <t>云堡垒机（原生版）</t>
  </si>
  <si>
    <t>高级版 50资产</t>
  </si>
  <si>
    <t>云防火墙（原生版）</t>
  </si>
  <si>
    <t>高级版</t>
  </si>
  <si>
    <t>日志审计（原生版）</t>
  </si>
  <si>
    <t>基础版 50资产</t>
  </si>
  <si>
    <t>云专线</t>
  </si>
  <si>
    <t>主线500M，备线100M</t>
  </si>
  <si>
    <t>互联网专线</t>
  </si>
  <si>
    <t>100M</t>
  </si>
  <si>
    <t>云主机备份</t>
  </si>
  <si>
    <t>25T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</si>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</sst>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804]aaaa;@"/>
  </numFmts>
  <fonts count="43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22"/>
      <color theme="1"/>
      <name val="等线"/>
      <charset val="134"/>
      <scheme val="minor"/>
    </font>
    <font>
      <b/>
      <sz val="22"/>
      <color theme="1"/>
      <name val="等线"/>
      <charset val="134"/>
    </font>
    <font>
      <b/>
      <sz val="18"/>
      <color theme="1"/>
      <name val="等线"/>
      <charset val="134"/>
      <scheme val="minor"/>
    </font>
    <font>
      <sz val="12"/>
      <color theme="1"/>
      <name val="SimSun"/>
      <charset val="134"/>
    </font>
    <font>
      <sz val="11"/>
      <name val="宋体"/>
      <charset val="134"/>
    </font>
    <font>
      <sz val="12"/>
      <color theme="1"/>
      <name val="等线"/>
      <charset val="134"/>
      <scheme val="minor"/>
    </font>
    <font>
      <sz val="11"/>
      <name val="Calibri"/>
      <charset val="134"/>
    </font>
    <font>
      <sz val="12"/>
      <name val="SimSun"/>
      <charset val="134"/>
    </font>
    <font>
      <strike/>
      <sz val="12"/>
      <color theme="1"/>
      <name val="SimSun"/>
      <charset val="134"/>
    </font>
    <font>
      <b/>
      <sz val="18"/>
      <name val="等线"/>
      <charset val="134"/>
      <scheme val="minor"/>
    </font>
    <font>
      <b/>
      <sz val="16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4"/>
      <color theme="1"/>
      <name val="等线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14"/>
      <color rgb="FF000000"/>
      <name val="宋体"/>
      <charset val="134"/>
    </font>
    <font>
      <b/>
      <sz val="18"/>
      <color rgb="FF0099FF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20"/>
      <name val="等线"/>
      <charset val="134"/>
      <scheme val="minor"/>
    </font>
    <font>
      <sz val="11"/>
      <name val="等线"/>
      <charset val="134"/>
    </font>
    <font>
      <b/>
      <sz val="16"/>
      <color rgb="FF0099FF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rgb="FF000000"/>
      <name val="SimSun"/>
      <charset val="134"/>
    </font>
  </fonts>
  <fills count="40">
    <fill>
      <patternFill patternType="none"/>
    </fill>
    <fill>
      <patternFill patternType="gray125"/>
    </fill>
    <fill>
      <patternFill patternType="solid">
        <fgColor theme="0" tint="-0.24997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10" borderId="13" applyNumberFormat="0" applyAlignment="0" applyProtection="0">
      <alignment vertical="center"/>
    </xf>
    <xf numFmtId="0" fontId="32" fillId="11" borderId="14" applyNumberFormat="0" applyAlignment="0" applyProtection="0">
      <alignment vertical="center"/>
    </xf>
    <xf numFmtId="0" fontId="33" fillId="11" borderId="13" applyNumberFormat="0" applyAlignment="0" applyProtection="0">
      <alignment vertical="center"/>
    </xf>
    <xf numFmtId="0" fontId="34" fillId="12" borderId="15" applyNumberFormat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176" fontId="0" fillId="0" borderId="0"/>
  </cellStyleXfs>
  <cellXfs count="79">
    <xf numFmtId="0" fontId="0" fillId="0" borderId="0" xfId="0" applyFill="1" applyAlignment="1">
      <alignment vertical="center"/>
    </xf>
    <xf numFmtId="0" fontId="0" fillId="0" borderId="0" xfId="0" applyFill="1"/>
    <xf numFmtId="0" fontId="1" fillId="0" borderId="0" xfId="0" applyNumberFormat="1" applyFont="1" applyFill="1" applyBorder="1" applyAlignment="1">
      <alignment vertical="center" wrapText="1"/>
    </xf>
    <xf numFmtId="0" fontId="0" fillId="0" borderId="0" xfId="0" applyNumberFormat="1" applyFont="1" applyFill="1" applyBorder="1" applyAlignment="1">
      <alignment vertical="center" wrapText="1"/>
    </xf>
    <xf numFmtId="0" fontId="0" fillId="0" borderId="0" xfId="0" applyNumberForma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horizontal="left" vertical="center" wrapText="1"/>
    </xf>
    <xf numFmtId="0" fontId="0" fillId="0" borderId="0" xfId="0" applyNumberForma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Fill="1" applyBorder="1"/>
    <xf numFmtId="0" fontId="7" fillId="0" borderId="1" xfId="0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6" fillId="0" borderId="3" xfId="0" applyFont="1" applyFill="1" applyBorder="1"/>
    <xf numFmtId="0" fontId="8" fillId="0" borderId="3" xfId="0" applyFont="1" applyFill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6" fillId="0" borderId="3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6" fillId="0" borderId="3" xfId="0" applyFont="1" applyFill="1" applyBorder="1" applyAlignment="1"/>
    <xf numFmtId="0" fontId="11" fillId="4" borderId="5" xfId="0" applyFont="1" applyFill="1" applyBorder="1" applyAlignment="1">
      <alignment horizontal="right" vertical="center" wrapText="1"/>
    </xf>
    <xf numFmtId="0" fontId="12" fillId="4" borderId="6" xfId="0" applyFont="1" applyFill="1" applyBorder="1" applyAlignment="1">
      <alignment horizontal="right" vertical="center" wrapText="1"/>
    </xf>
    <xf numFmtId="0" fontId="12" fillId="4" borderId="7" xfId="0" applyFont="1" applyFill="1" applyBorder="1" applyAlignment="1">
      <alignment horizontal="right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4" fillId="5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22" fontId="6" fillId="6" borderId="1" xfId="0" applyNumberFormat="1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18" fillId="4" borderId="1" xfId="0" applyFont="1" applyFill="1" applyBorder="1" applyAlignment="1">
      <alignment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7" borderId="5" xfId="0" applyFont="1" applyFill="1" applyBorder="1" applyAlignment="1">
      <alignment horizontal="right" vertical="center" wrapText="1"/>
    </xf>
    <xf numFmtId="0" fontId="19" fillId="7" borderId="6" xfId="0" applyFont="1" applyFill="1" applyBorder="1" applyAlignment="1">
      <alignment horizontal="right" vertical="center" wrapText="1"/>
    </xf>
    <xf numFmtId="0" fontId="19" fillId="7" borderId="7" xfId="0" applyFont="1" applyFill="1" applyBorder="1" applyAlignment="1">
      <alignment horizontal="right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righ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8" borderId="5" xfId="0" applyFont="1" applyFill="1" applyBorder="1" applyAlignment="1">
      <alignment horizontal="right" vertical="center" wrapText="1"/>
    </xf>
    <xf numFmtId="0" fontId="20" fillId="8" borderId="6" xfId="0" applyFont="1" applyFill="1" applyBorder="1" applyAlignment="1">
      <alignment horizontal="right" vertical="center" wrapText="1"/>
    </xf>
    <xf numFmtId="0" fontId="20" fillId="8" borderId="7" xfId="0" applyFont="1" applyFill="1" applyBorder="1" applyAlignment="1">
      <alignment horizontal="right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4" fillId="2" borderId="5" xfId="0" applyNumberFormat="1" applyFont="1" applyFill="1" applyBorder="1" applyAlignment="1">
      <alignment horizontal="left" vertical="center" wrapText="1"/>
    </xf>
    <xf numFmtId="0" fontId="14" fillId="2" borderId="6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1" fillId="0" borderId="0" xfId="0" applyNumberFormat="1" applyFont="1" applyFill="1" applyBorder="1" applyAlignment="1">
      <alignment horizontal="left" vertical="center" wrapText="1"/>
    </xf>
    <xf numFmtId="0" fontId="0" fillId="0" borderId="4" xfId="0" applyFont="1" applyBorder="1" applyAlignment="1">
      <alignment horizontal="center"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22" fillId="4" borderId="1" xfId="0" applyFont="1" applyFill="1" applyBorder="1" applyAlignment="1">
      <alignment vertical="center" wrapText="1"/>
    </xf>
    <xf numFmtId="0" fontId="22" fillId="8" borderId="1" xfId="0" applyFont="1" applyFill="1" applyBorder="1" applyAlignment="1">
      <alignment vertical="center" wrapText="1"/>
    </xf>
    <xf numFmtId="0" fontId="14" fillId="2" borderId="7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0" fillId="0" borderId="0" xfId="0" applyNumberFormat="1" applyFill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94"/>
  <sheetViews>
    <sheetView tabSelected="1" zoomScale="90" zoomScaleNormal="90" zoomScaleSheetLayoutView="85" workbookViewId="0">
      <pane ySplit="2" topLeftCell="A3" activePane="bottomLeft" state="frozen"/>
      <selection/>
      <selection pane="bottomLeft" activeCell="D9" sqref="D9"/>
    </sheetView>
  </sheetViews>
  <sheetFormatPr defaultColWidth="9" defaultRowHeight="14.25"/>
  <cols>
    <col min="1" max="1" width="9" style="4"/>
    <col min="2" max="2" width="26.0833333333333" style="5" customWidth="1"/>
    <col min="3" max="3" width="24.75" style="5" customWidth="1"/>
    <col min="4" max="4" width="18.0333333333333" style="4" customWidth="1"/>
    <col min="5" max="5" width="18.0333333333333" style="4" hidden="1" customWidth="1"/>
    <col min="6" max="6" width="15.3333333333333" style="6" customWidth="1"/>
    <col min="7" max="7" width="15.3333333333333" style="6" hidden="1" customWidth="1"/>
    <col min="8" max="8" width="20.8333333333333" style="6" customWidth="1"/>
    <col min="9" max="9" width="20.8333333333333" style="6" hidden="1" customWidth="1"/>
    <col min="10" max="10" width="20.8333333333333" style="6" customWidth="1"/>
    <col min="11" max="11" width="21.0833333333333" style="6" customWidth="1"/>
    <col min="12" max="12" width="21.0833333333333" style="6" hidden="1" customWidth="1"/>
    <col min="13" max="13" width="21.0833333333333" style="6" customWidth="1"/>
    <col min="14" max="14" width="27.8333333333333" style="6" customWidth="1"/>
    <col min="15" max="15" width="28.75" style="5" customWidth="1"/>
    <col min="16" max="16" width="16.0833333333333" style="6" customWidth="1"/>
    <col min="17" max="30" width="9" style="6"/>
  </cols>
  <sheetData>
    <row r="1" ht="27.75" spans="1:16">
      <c r="A1" s="7" t="s">
        <v>0</v>
      </c>
      <c r="B1" s="7"/>
      <c r="C1" s="7"/>
      <c r="D1" s="7"/>
      <c r="E1" s="8"/>
      <c r="F1" s="7"/>
      <c r="G1" s="8"/>
      <c r="H1" s="7"/>
      <c r="I1" s="8"/>
      <c r="J1" s="7"/>
      <c r="K1" s="7"/>
      <c r="L1" s="8"/>
      <c r="M1" s="7"/>
      <c r="N1" s="7"/>
      <c r="O1" s="7"/>
      <c r="P1" s="7"/>
    </row>
    <row r="2" s="1" customFormat="1" ht="27.75" customHeight="1" spans="1:30">
      <c r="A2" s="9" t="s">
        <v>1</v>
      </c>
      <c r="B2" s="9" t="s">
        <v>2</v>
      </c>
      <c r="C2" s="9" t="s">
        <v>3</v>
      </c>
      <c r="D2" s="9" t="s">
        <v>4</v>
      </c>
      <c r="E2" s="9"/>
      <c r="F2" s="9" t="s">
        <v>5</v>
      </c>
      <c r="G2" s="9"/>
      <c r="H2" s="9" t="s">
        <v>6</v>
      </c>
      <c r="I2" s="9"/>
      <c r="J2" s="9" t="s">
        <v>7</v>
      </c>
      <c r="K2" s="9" t="s">
        <v>8</v>
      </c>
      <c r="L2" s="9"/>
      <c r="M2" s="9" t="s">
        <v>9</v>
      </c>
      <c r="N2" s="9" t="s">
        <v>10</v>
      </c>
      <c r="O2" s="9" t="s">
        <v>11</v>
      </c>
      <c r="P2" s="9" t="s">
        <v>12</v>
      </c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</row>
    <row r="3" ht="28" customHeight="1" spans="1:16">
      <c r="A3" s="10"/>
      <c r="B3" s="11" t="s">
        <v>13</v>
      </c>
      <c r="C3" s="12"/>
      <c r="D3" s="13">
        <v>4</v>
      </c>
      <c r="E3" s="14"/>
      <c r="F3" s="13">
        <v>8</v>
      </c>
      <c r="G3" s="14"/>
      <c r="H3" s="13">
        <v>100</v>
      </c>
      <c r="I3" s="14"/>
      <c r="J3" s="13" t="s">
        <v>14</v>
      </c>
      <c r="K3" s="13">
        <v>400</v>
      </c>
      <c r="L3" s="14"/>
      <c r="M3" s="13" t="s">
        <v>14</v>
      </c>
      <c r="N3" s="13" t="s">
        <v>15</v>
      </c>
      <c r="O3" s="12"/>
      <c r="P3" s="37"/>
    </row>
    <row r="4" ht="15.75" spans="1:16">
      <c r="A4" s="10"/>
      <c r="B4" s="15" t="s">
        <v>16</v>
      </c>
      <c r="C4" s="12"/>
      <c r="D4" s="16">
        <v>4</v>
      </c>
      <c r="E4" s="14"/>
      <c r="F4" s="16">
        <v>8</v>
      </c>
      <c r="G4" s="14"/>
      <c r="H4" s="16">
        <v>100</v>
      </c>
      <c r="I4" s="14"/>
      <c r="J4" s="16" t="s">
        <v>14</v>
      </c>
      <c r="K4" s="16">
        <v>400</v>
      </c>
      <c r="L4" s="14"/>
      <c r="M4" s="16" t="s">
        <v>14</v>
      </c>
      <c r="N4" s="16" t="s">
        <v>15</v>
      </c>
      <c r="O4" s="12"/>
      <c r="P4" s="38"/>
    </row>
    <row r="5" ht="15.75" spans="1:16">
      <c r="A5" s="10"/>
      <c r="B5" s="15" t="s">
        <v>17</v>
      </c>
      <c r="C5" s="17"/>
      <c r="D5" s="16">
        <v>4</v>
      </c>
      <c r="E5" s="14"/>
      <c r="F5" s="16">
        <v>8</v>
      </c>
      <c r="G5" s="14"/>
      <c r="H5" s="16">
        <v>100</v>
      </c>
      <c r="I5" s="14"/>
      <c r="J5" s="16" t="s">
        <v>14</v>
      </c>
      <c r="K5" s="16">
        <v>900</v>
      </c>
      <c r="L5" s="14"/>
      <c r="M5" s="16" t="s">
        <v>18</v>
      </c>
      <c r="N5" s="16" t="s">
        <v>15</v>
      </c>
      <c r="O5" s="12"/>
      <c r="P5" s="38"/>
    </row>
    <row r="6" ht="15.75" spans="1:16">
      <c r="A6" s="10"/>
      <c r="B6" s="18" t="s">
        <v>19</v>
      </c>
      <c r="C6" s="12"/>
      <c r="D6" s="19">
        <v>4</v>
      </c>
      <c r="E6" s="14"/>
      <c r="F6" s="19">
        <v>4</v>
      </c>
      <c r="G6" s="14"/>
      <c r="H6" s="19">
        <v>60</v>
      </c>
      <c r="I6" s="14"/>
      <c r="J6" s="19" t="s">
        <v>14</v>
      </c>
      <c r="K6" s="19">
        <v>440</v>
      </c>
      <c r="L6" s="14"/>
      <c r="M6" s="19" t="s">
        <v>18</v>
      </c>
      <c r="N6" s="19" t="s">
        <v>15</v>
      </c>
      <c r="O6" s="17"/>
      <c r="P6" s="38"/>
    </row>
    <row r="7" ht="15.75" spans="1:16">
      <c r="A7" s="20"/>
      <c r="B7" s="15" t="s">
        <v>20</v>
      </c>
      <c r="C7" s="12"/>
      <c r="D7" s="16">
        <v>4</v>
      </c>
      <c r="E7" s="14"/>
      <c r="F7" s="16">
        <v>8</v>
      </c>
      <c r="G7" s="14"/>
      <c r="H7" s="16">
        <v>40</v>
      </c>
      <c r="I7" s="14"/>
      <c r="J7" s="16" t="s">
        <v>14</v>
      </c>
      <c r="K7" s="16">
        <v>60</v>
      </c>
      <c r="L7" s="14"/>
      <c r="M7" s="16" t="s">
        <v>18</v>
      </c>
      <c r="N7" s="16" t="s">
        <v>15</v>
      </c>
      <c r="O7" s="17"/>
      <c r="P7" s="38"/>
    </row>
    <row r="8" ht="15.75" spans="1:16">
      <c r="A8" s="20"/>
      <c r="B8" s="15" t="s">
        <v>21</v>
      </c>
      <c r="C8" s="12"/>
      <c r="D8" s="16">
        <v>4</v>
      </c>
      <c r="E8" s="14"/>
      <c r="F8" s="16">
        <v>16</v>
      </c>
      <c r="G8" s="14"/>
      <c r="H8" s="16">
        <v>200</v>
      </c>
      <c r="I8" s="14"/>
      <c r="J8" s="16" t="s">
        <v>18</v>
      </c>
      <c r="K8" s="16"/>
      <c r="L8" s="14"/>
      <c r="M8" s="16"/>
      <c r="N8" s="16" t="s">
        <v>22</v>
      </c>
      <c r="O8" s="17"/>
      <c r="P8" s="38"/>
    </row>
    <row r="9" ht="15.75" spans="1:16">
      <c r="A9" s="20"/>
      <c r="B9" s="15" t="s">
        <v>23</v>
      </c>
      <c r="C9" s="21"/>
      <c r="D9" s="16">
        <v>4</v>
      </c>
      <c r="E9" s="14"/>
      <c r="F9" s="16">
        <v>16</v>
      </c>
      <c r="G9" s="14"/>
      <c r="H9" s="16">
        <v>500</v>
      </c>
      <c r="I9" s="14"/>
      <c r="J9" s="16" t="s">
        <v>18</v>
      </c>
      <c r="K9" s="16"/>
      <c r="L9" s="14"/>
      <c r="M9" s="16"/>
      <c r="N9" s="16" t="s">
        <v>22</v>
      </c>
      <c r="O9" s="17"/>
      <c r="P9" s="38"/>
    </row>
    <row r="10" ht="15.75" spans="1:16">
      <c r="A10" s="10"/>
      <c r="B10" s="15" t="s">
        <v>24</v>
      </c>
      <c r="C10" s="21"/>
      <c r="D10" s="16">
        <v>4</v>
      </c>
      <c r="E10" s="14"/>
      <c r="F10" s="16">
        <v>16</v>
      </c>
      <c r="G10" s="14"/>
      <c r="H10" s="16">
        <v>100</v>
      </c>
      <c r="I10" s="14"/>
      <c r="J10" s="16" t="s">
        <v>18</v>
      </c>
      <c r="K10" s="16">
        <v>300</v>
      </c>
      <c r="L10" s="14"/>
      <c r="M10" s="16" t="s">
        <v>18</v>
      </c>
      <c r="N10" s="16" t="s">
        <v>15</v>
      </c>
      <c r="O10" s="12"/>
      <c r="P10" s="38"/>
    </row>
    <row r="11" ht="15.75" spans="1:16">
      <c r="A11" s="10"/>
      <c r="B11" s="15" t="s">
        <v>25</v>
      </c>
      <c r="C11" s="21"/>
      <c r="D11" s="16">
        <v>32</v>
      </c>
      <c r="E11" s="14"/>
      <c r="F11" s="16">
        <v>128</v>
      </c>
      <c r="G11" s="14"/>
      <c r="H11" s="16">
        <v>500</v>
      </c>
      <c r="I11" s="14"/>
      <c r="J11" s="16" t="s">
        <v>14</v>
      </c>
      <c r="K11" s="16">
        <v>3072</v>
      </c>
      <c r="L11" s="14"/>
      <c r="M11" s="16" t="s">
        <v>14</v>
      </c>
      <c r="N11" s="16" t="s">
        <v>15</v>
      </c>
      <c r="O11" s="39" t="s">
        <v>26</v>
      </c>
      <c r="P11" s="38"/>
    </row>
    <row r="12" ht="15.75" spans="1:16">
      <c r="A12" s="10"/>
      <c r="B12" s="15" t="s">
        <v>27</v>
      </c>
      <c r="C12" s="12"/>
      <c r="D12" s="16">
        <v>16</v>
      </c>
      <c r="E12" s="14"/>
      <c r="F12" s="16">
        <v>64</v>
      </c>
      <c r="G12" s="14"/>
      <c r="H12" s="16">
        <v>500</v>
      </c>
      <c r="I12" s="14"/>
      <c r="J12" s="16" t="s">
        <v>18</v>
      </c>
      <c r="K12" s="16">
        <v>2048</v>
      </c>
      <c r="L12" s="14"/>
      <c r="M12" s="16" t="s">
        <v>18</v>
      </c>
      <c r="N12" s="16" t="s">
        <v>15</v>
      </c>
      <c r="O12" s="39" t="s">
        <v>28</v>
      </c>
      <c r="P12" s="38"/>
    </row>
    <row r="13" ht="15.75" spans="1:16">
      <c r="A13" s="10"/>
      <c r="B13" s="15" t="s">
        <v>29</v>
      </c>
      <c r="C13" s="12"/>
      <c r="D13" s="16">
        <v>8</v>
      </c>
      <c r="E13" s="14"/>
      <c r="F13" s="16">
        <v>16</v>
      </c>
      <c r="G13" s="14"/>
      <c r="H13" s="16">
        <v>300</v>
      </c>
      <c r="I13" s="14"/>
      <c r="J13" s="16" t="s">
        <v>18</v>
      </c>
      <c r="K13" s="16"/>
      <c r="L13" s="14"/>
      <c r="M13" s="16"/>
      <c r="N13" s="16" t="s">
        <v>15</v>
      </c>
      <c r="O13" s="12"/>
      <c r="P13" s="38"/>
    </row>
    <row r="14" ht="15.75" spans="1:16">
      <c r="A14" s="10"/>
      <c r="B14" s="15" t="s">
        <v>30</v>
      </c>
      <c r="C14" s="12"/>
      <c r="D14" s="16">
        <v>8</v>
      </c>
      <c r="E14" s="14"/>
      <c r="F14" s="16">
        <v>16</v>
      </c>
      <c r="G14" s="14"/>
      <c r="H14" s="16">
        <v>300</v>
      </c>
      <c r="I14" s="14"/>
      <c r="J14" s="16" t="s">
        <v>18</v>
      </c>
      <c r="K14" s="16"/>
      <c r="L14" s="14"/>
      <c r="M14" s="16"/>
      <c r="N14" s="16" t="s">
        <v>15</v>
      </c>
      <c r="O14" s="12"/>
      <c r="P14" s="38"/>
    </row>
    <row r="15" ht="15.75" spans="1:16">
      <c r="A15" s="10"/>
      <c r="B15" s="22" t="s">
        <v>31</v>
      </c>
      <c r="C15" s="12"/>
      <c r="D15" s="16">
        <v>8</v>
      </c>
      <c r="E15" s="14"/>
      <c r="F15" s="16">
        <v>16</v>
      </c>
      <c r="G15" s="14"/>
      <c r="H15" s="16">
        <v>300</v>
      </c>
      <c r="I15" s="14"/>
      <c r="J15" s="16" t="s">
        <v>18</v>
      </c>
      <c r="K15" s="16">
        <v>200</v>
      </c>
      <c r="L15" s="14"/>
      <c r="M15" s="16" t="s">
        <v>18</v>
      </c>
      <c r="N15" s="16" t="s">
        <v>15</v>
      </c>
      <c r="O15" s="17"/>
      <c r="P15" s="38"/>
    </row>
    <row r="16" ht="15.75" spans="1:16">
      <c r="A16" s="10"/>
      <c r="B16" s="15" t="s">
        <v>32</v>
      </c>
      <c r="C16" s="12"/>
      <c r="D16" s="16">
        <v>8</v>
      </c>
      <c r="E16" s="14"/>
      <c r="F16" s="16">
        <v>16</v>
      </c>
      <c r="G16" s="14"/>
      <c r="H16" s="16">
        <v>300</v>
      </c>
      <c r="I16" s="14"/>
      <c r="J16" s="16" t="s">
        <v>18</v>
      </c>
      <c r="K16" s="16">
        <v>300</v>
      </c>
      <c r="L16" s="14"/>
      <c r="M16" s="16" t="s">
        <v>18</v>
      </c>
      <c r="N16" s="16" t="s">
        <v>15</v>
      </c>
      <c r="O16" s="17"/>
      <c r="P16" s="38"/>
    </row>
    <row r="17" ht="15.75" spans="1:16">
      <c r="A17" s="10"/>
      <c r="B17" s="15" t="s">
        <v>33</v>
      </c>
      <c r="C17" s="12"/>
      <c r="D17" s="16">
        <v>8</v>
      </c>
      <c r="E17" s="14"/>
      <c r="F17" s="16">
        <v>32</v>
      </c>
      <c r="G17" s="14"/>
      <c r="H17" s="16">
        <v>300</v>
      </c>
      <c r="I17" s="14"/>
      <c r="J17" s="16" t="s">
        <v>18</v>
      </c>
      <c r="K17" s="16">
        <v>300</v>
      </c>
      <c r="L17" s="14"/>
      <c r="M17" s="16" t="s">
        <v>18</v>
      </c>
      <c r="N17" s="16" t="s">
        <v>15</v>
      </c>
      <c r="O17" s="17"/>
      <c r="P17" s="38"/>
    </row>
    <row r="18" ht="15" spans="1:16">
      <c r="A18" s="10"/>
      <c r="B18" s="15" t="s">
        <v>34</v>
      </c>
      <c r="C18" s="17"/>
      <c r="D18" s="16">
        <v>4</v>
      </c>
      <c r="E18" s="14"/>
      <c r="F18" s="16">
        <v>16</v>
      </c>
      <c r="G18" s="14"/>
      <c r="H18" s="16">
        <v>300</v>
      </c>
      <c r="I18" s="14"/>
      <c r="J18" s="16" t="s">
        <v>18</v>
      </c>
      <c r="K18" s="16">
        <v>948</v>
      </c>
      <c r="L18" s="14"/>
      <c r="M18" s="16" t="s">
        <v>18</v>
      </c>
      <c r="N18" s="16" t="s">
        <v>15</v>
      </c>
      <c r="O18" s="17"/>
      <c r="P18" s="38"/>
    </row>
    <row r="19" ht="15" spans="1:16">
      <c r="A19" s="10"/>
      <c r="B19" s="15" t="s">
        <v>35</v>
      </c>
      <c r="C19" s="17"/>
      <c r="D19" s="16">
        <v>8</v>
      </c>
      <c r="E19" s="14"/>
      <c r="F19" s="16">
        <v>32</v>
      </c>
      <c r="G19" s="14"/>
      <c r="H19" s="16">
        <v>300</v>
      </c>
      <c r="I19" s="14"/>
      <c r="J19" s="16" t="s">
        <v>18</v>
      </c>
      <c r="K19" s="16">
        <v>1024</v>
      </c>
      <c r="L19" s="14"/>
      <c r="M19" s="16" t="s">
        <v>18</v>
      </c>
      <c r="N19" s="16" t="s">
        <v>15</v>
      </c>
      <c r="O19" s="40" t="s">
        <v>36</v>
      </c>
      <c r="P19" s="38"/>
    </row>
    <row r="20" ht="15" spans="1:16">
      <c r="A20" s="10"/>
      <c r="B20" s="15" t="s">
        <v>37</v>
      </c>
      <c r="C20" s="17"/>
      <c r="D20" s="16">
        <v>8</v>
      </c>
      <c r="E20" s="14"/>
      <c r="F20" s="16">
        <v>32</v>
      </c>
      <c r="G20" s="14"/>
      <c r="H20" s="16">
        <v>300</v>
      </c>
      <c r="I20" s="14"/>
      <c r="J20" s="16" t="s">
        <v>18</v>
      </c>
      <c r="K20" s="16">
        <v>1024</v>
      </c>
      <c r="L20" s="14"/>
      <c r="M20" s="16" t="s">
        <v>18</v>
      </c>
      <c r="N20" s="16" t="s">
        <v>15</v>
      </c>
      <c r="O20" s="40" t="s">
        <v>28</v>
      </c>
      <c r="P20" s="38"/>
    </row>
    <row r="21" ht="15" spans="1:16">
      <c r="A21" s="10"/>
      <c r="B21" s="15" t="s">
        <v>38</v>
      </c>
      <c r="C21" s="17"/>
      <c r="D21" s="16">
        <v>8</v>
      </c>
      <c r="E21" s="14"/>
      <c r="F21" s="16">
        <v>32</v>
      </c>
      <c r="G21" s="14"/>
      <c r="H21" s="16">
        <v>300</v>
      </c>
      <c r="I21" s="14"/>
      <c r="J21" s="16" t="s">
        <v>18</v>
      </c>
      <c r="K21" s="16">
        <v>1024</v>
      </c>
      <c r="L21" s="14"/>
      <c r="M21" s="16" t="s">
        <v>18</v>
      </c>
      <c r="N21" s="16" t="s">
        <v>15</v>
      </c>
      <c r="O21" s="17"/>
      <c r="P21" s="38"/>
    </row>
    <row r="22" ht="15" spans="1:16">
      <c r="A22" s="10"/>
      <c r="B22" s="15" t="s">
        <v>39</v>
      </c>
      <c r="C22" s="17"/>
      <c r="D22" s="16">
        <v>4</v>
      </c>
      <c r="E22" s="14"/>
      <c r="F22" s="16">
        <v>8</v>
      </c>
      <c r="G22" s="14"/>
      <c r="H22" s="16">
        <v>300</v>
      </c>
      <c r="I22" s="14"/>
      <c r="J22" s="16" t="s">
        <v>18</v>
      </c>
      <c r="K22" s="16"/>
      <c r="L22" s="14"/>
      <c r="M22" s="16"/>
      <c r="N22" s="16" t="s">
        <v>15</v>
      </c>
      <c r="O22" s="17"/>
      <c r="P22" s="38"/>
    </row>
    <row r="23" ht="15" spans="1:16">
      <c r="A23" s="10"/>
      <c r="B23" s="15" t="s">
        <v>40</v>
      </c>
      <c r="C23" s="17"/>
      <c r="D23" s="16">
        <v>8</v>
      </c>
      <c r="E23" s="14"/>
      <c r="F23" s="16">
        <v>32</v>
      </c>
      <c r="G23" s="14"/>
      <c r="H23" s="16">
        <v>300</v>
      </c>
      <c r="I23" s="14"/>
      <c r="J23" s="16" t="s">
        <v>18</v>
      </c>
      <c r="K23" s="16">
        <v>1024</v>
      </c>
      <c r="L23" s="14"/>
      <c r="M23" s="16" t="s">
        <v>18</v>
      </c>
      <c r="N23" s="16" t="s">
        <v>15</v>
      </c>
      <c r="O23" s="17"/>
      <c r="P23" s="38"/>
    </row>
    <row r="24" ht="15" spans="1:16">
      <c r="A24" s="10"/>
      <c r="B24" s="15" t="s">
        <v>41</v>
      </c>
      <c r="C24" s="17"/>
      <c r="D24" s="16">
        <v>8</v>
      </c>
      <c r="E24" s="14"/>
      <c r="F24" s="16">
        <v>32</v>
      </c>
      <c r="G24" s="14"/>
      <c r="H24" s="16">
        <v>300</v>
      </c>
      <c r="I24" s="14"/>
      <c r="J24" s="16" t="s">
        <v>18</v>
      </c>
      <c r="K24" s="16">
        <v>1024</v>
      </c>
      <c r="L24" s="14"/>
      <c r="M24" s="16" t="s">
        <v>18</v>
      </c>
      <c r="N24" s="16" t="s">
        <v>22</v>
      </c>
      <c r="O24" s="17"/>
      <c r="P24" s="38"/>
    </row>
    <row r="25" ht="15" spans="1:16">
      <c r="A25" s="10"/>
      <c r="B25" s="15" t="s">
        <v>42</v>
      </c>
      <c r="C25" s="17"/>
      <c r="D25" s="16">
        <v>8</v>
      </c>
      <c r="E25" s="14"/>
      <c r="F25" s="16">
        <v>16</v>
      </c>
      <c r="G25" s="14"/>
      <c r="H25" s="16">
        <v>100</v>
      </c>
      <c r="I25" s="14"/>
      <c r="J25" s="16" t="s">
        <v>18</v>
      </c>
      <c r="K25" s="16">
        <v>400</v>
      </c>
      <c r="L25" s="14"/>
      <c r="M25" s="16" t="s">
        <v>18</v>
      </c>
      <c r="N25" s="16" t="s">
        <v>15</v>
      </c>
      <c r="O25" s="17"/>
      <c r="P25" s="38"/>
    </row>
    <row r="26" ht="15" spans="1:16">
      <c r="A26" s="10"/>
      <c r="B26" s="15" t="s">
        <v>43</v>
      </c>
      <c r="C26" s="17"/>
      <c r="D26" s="16">
        <v>8</v>
      </c>
      <c r="E26" s="14"/>
      <c r="F26" s="16">
        <v>32</v>
      </c>
      <c r="G26" s="14"/>
      <c r="H26" s="16">
        <v>100</v>
      </c>
      <c r="I26" s="14"/>
      <c r="J26" s="16" t="s">
        <v>18</v>
      </c>
      <c r="K26" s="16">
        <v>200</v>
      </c>
      <c r="L26" s="14"/>
      <c r="M26" s="16" t="s">
        <v>18</v>
      </c>
      <c r="N26" s="16" t="s">
        <v>15</v>
      </c>
      <c r="O26" s="17"/>
      <c r="P26" s="38"/>
    </row>
    <row r="27" ht="18.75" spans="1:16">
      <c r="A27" s="10"/>
      <c r="B27" s="15" t="s">
        <v>44</v>
      </c>
      <c r="C27" s="17"/>
      <c r="D27" s="16">
        <v>4</v>
      </c>
      <c r="E27" s="14"/>
      <c r="F27" s="16">
        <v>16</v>
      </c>
      <c r="G27" s="14"/>
      <c r="H27" s="16">
        <v>100</v>
      </c>
      <c r="I27" s="14"/>
      <c r="J27" s="16" t="s">
        <v>18</v>
      </c>
      <c r="K27" s="16">
        <v>200</v>
      </c>
      <c r="L27" s="14"/>
      <c r="M27" s="16" t="s">
        <v>18</v>
      </c>
      <c r="N27" s="16" t="s">
        <v>22</v>
      </c>
      <c r="O27" s="41" t="s">
        <v>45</v>
      </c>
      <c r="P27" s="38"/>
    </row>
    <row r="28" ht="15" spans="1:16">
      <c r="A28" s="10"/>
      <c r="B28" s="15" t="s">
        <v>46</v>
      </c>
      <c r="C28" s="17"/>
      <c r="D28" s="16">
        <v>8</v>
      </c>
      <c r="E28" s="14"/>
      <c r="F28" s="16">
        <v>16</v>
      </c>
      <c r="G28" s="14"/>
      <c r="H28" s="16">
        <v>300</v>
      </c>
      <c r="I28" s="14"/>
      <c r="J28" s="16" t="s">
        <v>18</v>
      </c>
      <c r="K28" s="16">
        <v>1741</v>
      </c>
      <c r="L28" s="14"/>
      <c r="M28" s="16" t="s">
        <v>18</v>
      </c>
      <c r="N28" s="16" t="s">
        <v>22</v>
      </c>
      <c r="O28" s="17"/>
      <c r="P28" s="38"/>
    </row>
    <row r="29" ht="15" spans="1:16">
      <c r="A29" s="10"/>
      <c r="B29" s="15" t="s">
        <v>47</v>
      </c>
      <c r="C29" s="17"/>
      <c r="D29" s="16">
        <v>8</v>
      </c>
      <c r="E29" s="14"/>
      <c r="F29" s="16">
        <v>32</v>
      </c>
      <c r="G29" s="14"/>
      <c r="H29" s="16">
        <v>300</v>
      </c>
      <c r="I29" s="14"/>
      <c r="J29" s="16" t="s">
        <v>18</v>
      </c>
      <c r="K29" s="16">
        <v>1741</v>
      </c>
      <c r="L29" s="14"/>
      <c r="M29" s="16" t="s">
        <v>18</v>
      </c>
      <c r="N29" s="16" t="s">
        <v>22</v>
      </c>
      <c r="O29" s="17"/>
      <c r="P29" s="38"/>
    </row>
    <row r="30" s="2" customFormat="1" ht="15" spans="1:16">
      <c r="A30" s="10"/>
      <c r="B30" s="15" t="s">
        <v>48</v>
      </c>
      <c r="C30" s="17"/>
      <c r="D30" s="16">
        <v>4</v>
      </c>
      <c r="E30" s="14"/>
      <c r="F30" s="16">
        <v>16</v>
      </c>
      <c r="G30" s="14"/>
      <c r="H30" s="16">
        <v>100</v>
      </c>
      <c r="I30" s="14"/>
      <c r="J30" s="16" t="s">
        <v>18</v>
      </c>
      <c r="K30" s="16">
        <v>500</v>
      </c>
      <c r="L30" s="14"/>
      <c r="M30" s="16" t="s">
        <v>18</v>
      </c>
      <c r="N30" s="16" t="s">
        <v>15</v>
      </c>
      <c r="O30" s="17"/>
      <c r="P30" s="38"/>
    </row>
    <row r="31" ht="28" customHeight="1" spans="1:16">
      <c r="A31" s="10"/>
      <c r="B31" s="15" t="s">
        <v>49</v>
      </c>
      <c r="C31" s="17"/>
      <c r="D31" s="16">
        <v>4</v>
      </c>
      <c r="E31" s="14"/>
      <c r="F31" s="16">
        <v>8</v>
      </c>
      <c r="G31" s="14"/>
      <c r="H31" s="16">
        <v>30</v>
      </c>
      <c r="I31" s="14"/>
      <c r="J31" s="16" t="s">
        <v>18</v>
      </c>
      <c r="K31" s="16">
        <v>100</v>
      </c>
      <c r="L31" s="14"/>
      <c r="M31" s="16" t="s">
        <v>18</v>
      </c>
      <c r="N31" s="16" t="s">
        <v>22</v>
      </c>
      <c r="O31" s="17"/>
      <c r="P31" s="38"/>
    </row>
    <row r="32" ht="15" spans="1:16">
      <c r="A32" s="10"/>
      <c r="B32" s="15" t="s">
        <v>50</v>
      </c>
      <c r="C32" s="17"/>
      <c r="D32" s="16">
        <v>8</v>
      </c>
      <c r="E32" s="14"/>
      <c r="F32" s="16">
        <v>16</v>
      </c>
      <c r="G32" s="14"/>
      <c r="H32" s="16">
        <v>30</v>
      </c>
      <c r="I32" s="14"/>
      <c r="J32" s="16" t="s">
        <v>18</v>
      </c>
      <c r="K32" s="16">
        <v>250</v>
      </c>
      <c r="L32" s="14"/>
      <c r="M32" s="16" t="s">
        <v>18</v>
      </c>
      <c r="N32" s="16" t="s">
        <v>22</v>
      </c>
      <c r="O32" s="17"/>
      <c r="P32" s="42"/>
    </row>
    <row r="33" ht="15" spans="1:16">
      <c r="A33" s="10"/>
      <c r="B33" s="15" t="s">
        <v>51</v>
      </c>
      <c r="C33" s="17"/>
      <c r="D33" s="16">
        <v>4</v>
      </c>
      <c r="E33" s="14"/>
      <c r="F33" s="16">
        <v>8</v>
      </c>
      <c r="G33" s="14"/>
      <c r="H33" s="16">
        <v>300</v>
      </c>
      <c r="I33" s="14"/>
      <c r="J33" s="16" t="s">
        <v>18</v>
      </c>
      <c r="K33" s="16">
        <v>200</v>
      </c>
      <c r="L33" s="14"/>
      <c r="M33" s="16" t="s">
        <v>18</v>
      </c>
      <c r="N33" s="16" t="s">
        <v>15</v>
      </c>
      <c r="O33" s="17"/>
      <c r="P33" s="42"/>
    </row>
    <row r="34" ht="15" spans="1:16">
      <c r="A34" s="10"/>
      <c r="B34" s="15" t="s">
        <v>52</v>
      </c>
      <c r="C34" s="17"/>
      <c r="D34" s="16">
        <v>4</v>
      </c>
      <c r="E34" s="14"/>
      <c r="F34" s="16">
        <v>8</v>
      </c>
      <c r="G34" s="14"/>
      <c r="H34" s="16">
        <v>300</v>
      </c>
      <c r="I34" s="14"/>
      <c r="J34" s="16" t="s">
        <v>18</v>
      </c>
      <c r="K34" s="16">
        <v>200</v>
      </c>
      <c r="L34" s="14"/>
      <c r="M34" s="16" t="s">
        <v>18</v>
      </c>
      <c r="N34" s="16" t="s">
        <v>15</v>
      </c>
      <c r="O34" s="17"/>
      <c r="P34" s="42"/>
    </row>
    <row r="35" ht="15" spans="1:16">
      <c r="A35" s="10"/>
      <c r="B35" s="15" t="s">
        <v>53</v>
      </c>
      <c r="C35" s="17"/>
      <c r="D35" s="16">
        <v>4</v>
      </c>
      <c r="E35" s="14"/>
      <c r="F35" s="16">
        <v>16</v>
      </c>
      <c r="G35" s="14"/>
      <c r="H35" s="16">
        <v>200</v>
      </c>
      <c r="I35" s="14"/>
      <c r="J35" s="16" t="s">
        <v>18</v>
      </c>
      <c r="K35" s="16"/>
      <c r="L35" s="14"/>
      <c r="M35" s="16"/>
      <c r="N35" s="16" t="s">
        <v>22</v>
      </c>
      <c r="O35" s="17"/>
      <c r="P35" s="42"/>
    </row>
    <row r="36" ht="15" spans="1:16">
      <c r="A36" s="10"/>
      <c r="B36" s="15" t="s">
        <v>54</v>
      </c>
      <c r="C36" s="17"/>
      <c r="D36" s="16">
        <v>4</v>
      </c>
      <c r="E36" s="14"/>
      <c r="F36" s="16">
        <v>16</v>
      </c>
      <c r="G36" s="14"/>
      <c r="H36" s="16">
        <v>500</v>
      </c>
      <c r="I36" s="14"/>
      <c r="J36" s="16" t="s">
        <v>18</v>
      </c>
      <c r="K36" s="16"/>
      <c r="L36" s="14"/>
      <c r="M36" s="16"/>
      <c r="N36" s="16" t="s">
        <v>22</v>
      </c>
      <c r="O36" s="17"/>
      <c r="P36" s="38"/>
    </row>
    <row r="37" ht="25" customHeight="1" spans="1:16">
      <c r="A37" s="23" t="s">
        <v>55</v>
      </c>
      <c r="B37" s="24"/>
      <c r="C37" s="25"/>
      <c r="D37" s="26">
        <f>SUM(D3:D36)</f>
        <v>236</v>
      </c>
      <c r="E37" s="26"/>
      <c r="F37" s="26">
        <f>SUM(F3:F36)</f>
        <v>756</v>
      </c>
      <c r="G37" s="26"/>
      <c r="H37" s="26">
        <f>SUM(H3:H36)</f>
        <v>8160</v>
      </c>
      <c r="I37" s="26"/>
      <c r="J37" s="26"/>
      <c r="K37" s="26">
        <f>SUM(K3:K36)</f>
        <v>20020</v>
      </c>
      <c r="L37" s="26"/>
      <c r="M37" s="26"/>
      <c r="N37" s="43"/>
      <c r="O37" s="43"/>
      <c r="P37" s="43"/>
    </row>
    <row r="38" ht="27.75" spans="1:16">
      <c r="A38" s="7" t="s">
        <v>56</v>
      </c>
      <c r="B38" s="7"/>
      <c r="C38" s="7"/>
      <c r="D38" s="7"/>
      <c r="E38" s="8"/>
      <c r="F38" s="7"/>
      <c r="G38" s="8"/>
      <c r="H38" s="7"/>
      <c r="I38" s="8"/>
      <c r="J38" s="7"/>
      <c r="K38" s="7"/>
      <c r="L38" s="8"/>
      <c r="M38" s="7"/>
      <c r="N38" s="7"/>
      <c r="O38" s="7"/>
      <c r="P38" s="7"/>
    </row>
    <row r="39" s="3" customFormat="1" ht="46.5" spans="1:16">
      <c r="A39" s="9" t="s">
        <v>1</v>
      </c>
      <c r="B39" s="9" t="s">
        <v>2</v>
      </c>
      <c r="C39" s="9" t="s">
        <v>3</v>
      </c>
      <c r="D39" s="9" t="s">
        <v>4</v>
      </c>
      <c r="E39" s="27" t="s">
        <v>57</v>
      </c>
      <c r="F39" s="28" t="s">
        <v>5</v>
      </c>
      <c r="G39" s="27" t="s">
        <v>58</v>
      </c>
      <c r="H39" s="28" t="s">
        <v>6</v>
      </c>
      <c r="I39" s="27" t="s">
        <v>59</v>
      </c>
      <c r="J39" s="9" t="s">
        <v>7</v>
      </c>
      <c r="K39" s="9" t="s">
        <v>8</v>
      </c>
      <c r="L39" s="27" t="s">
        <v>60</v>
      </c>
      <c r="M39" s="9" t="s">
        <v>9</v>
      </c>
      <c r="N39" s="9" t="s">
        <v>10</v>
      </c>
      <c r="O39" s="9" t="s">
        <v>11</v>
      </c>
      <c r="P39" s="9" t="s">
        <v>12</v>
      </c>
    </row>
    <row r="40" s="3" customFormat="1" ht="18" spans="1:16">
      <c r="A40" s="29" t="s">
        <v>61</v>
      </c>
      <c r="B40" s="30"/>
      <c r="C40" s="30"/>
      <c r="D40" s="30"/>
      <c r="E40" s="31"/>
      <c r="F40" s="30"/>
      <c r="G40" s="31"/>
      <c r="H40" s="30"/>
      <c r="I40" s="31"/>
      <c r="J40" s="30"/>
      <c r="K40" s="30"/>
      <c r="L40" s="31"/>
      <c r="M40" s="30"/>
      <c r="N40" s="30"/>
      <c r="O40" s="30"/>
      <c r="P40" s="44"/>
    </row>
    <row r="41" ht="47.25" spans="1:16">
      <c r="A41" s="32">
        <v>1</v>
      </c>
      <c r="B41" s="12" t="s">
        <v>62</v>
      </c>
      <c r="C41" s="12" t="s">
        <v>63</v>
      </c>
      <c r="D41" s="33">
        <v>32</v>
      </c>
      <c r="E41" s="34">
        <v>16</v>
      </c>
      <c r="F41" s="35">
        <v>32</v>
      </c>
      <c r="G41" s="32"/>
      <c r="H41" s="33">
        <v>100</v>
      </c>
      <c r="I41" s="33"/>
      <c r="J41" s="35" t="s">
        <v>14</v>
      </c>
      <c r="K41" s="32">
        <v>1000</v>
      </c>
      <c r="L41" s="32"/>
      <c r="M41" s="35" t="s">
        <v>14</v>
      </c>
      <c r="N41" s="12" t="s">
        <v>64</v>
      </c>
      <c r="O41" s="12" t="s">
        <v>65</v>
      </c>
      <c r="P41" s="45" t="s">
        <v>66</v>
      </c>
    </row>
    <row r="42" ht="47.25" spans="1:16">
      <c r="A42" s="32">
        <v>2</v>
      </c>
      <c r="B42" s="12" t="s">
        <v>67</v>
      </c>
      <c r="C42" s="12" t="s">
        <v>63</v>
      </c>
      <c r="D42" s="33">
        <v>32</v>
      </c>
      <c r="E42" s="34">
        <v>16</v>
      </c>
      <c r="F42" s="35">
        <v>32</v>
      </c>
      <c r="G42" s="35"/>
      <c r="H42" s="33">
        <v>100</v>
      </c>
      <c r="I42" s="33"/>
      <c r="J42" s="35" t="s">
        <v>14</v>
      </c>
      <c r="K42" s="32">
        <v>1000</v>
      </c>
      <c r="L42" s="32"/>
      <c r="M42" s="35" t="s">
        <v>14</v>
      </c>
      <c r="N42" s="12" t="s">
        <v>64</v>
      </c>
      <c r="O42" s="12" t="s">
        <v>65</v>
      </c>
      <c r="P42" s="38"/>
    </row>
    <row r="43" ht="31.5" spans="1:16">
      <c r="A43" s="32">
        <v>3</v>
      </c>
      <c r="B43" s="12" t="s">
        <v>68</v>
      </c>
      <c r="C43" s="36" t="s">
        <v>69</v>
      </c>
      <c r="D43" s="32">
        <v>8</v>
      </c>
      <c r="E43" s="32"/>
      <c r="F43" s="35">
        <v>8</v>
      </c>
      <c r="G43" s="35"/>
      <c r="H43" s="32">
        <v>100</v>
      </c>
      <c r="I43" s="32"/>
      <c r="J43" s="35" t="s">
        <v>14</v>
      </c>
      <c r="K43" s="32">
        <v>100</v>
      </c>
      <c r="L43" s="32"/>
      <c r="M43" s="14" t="s">
        <v>18</v>
      </c>
      <c r="N43" s="12" t="s">
        <v>70</v>
      </c>
      <c r="O43" s="12" t="s">
        <v>71</v>
      </c>
      <c r="P43" s="38"/>
    </row>
    <row r="44" ht="15.75" spans="1:16">
      <c r="A44" s="32">
        <v>4</v>
      </c>
      <c r="B44" s="12" t="s">
        <v>72</v>
      </c>
      <c r="C44" s="12" t="s">
        <v>69</v>
      </c>
      <c r="D44" s="32">
        <v>8</v>
      </c>
      <c r="E44" s="32"/>
      <c r="F44" s="35">
        <v>8</v>
      </c>
      <c r="G44" s="35"/>
      <c r="H44" s="32">
        <v>100</v>
      </c>
      <c r="I44" s="32"/>
      <c r="J44" s="35" t="s">
        <v>14</v>
      </c>
      <c r="K44" s="32">
        <v>100</v>
      </c>
      <c r="L44" s="32"/>
      <c r="M44" s="14" t="s">
        <v>18</v>
      </c>
      <c r="N44" s="12" t="s">
        <v>70</v>
      </c>
      <c r="O44" s="36"/>
      <c r="P44" s="38"/>
    </row>
    <row r="45" ht="31.5" spans="1:16">
      <c r="A45" s="32">
        <v>5</v>
      </c>
      <c r="B45" s="12" t="s">
        <v>73</v>
      </c>
      <c r="C45" s="12" t="s">
        <v>74</v>
      </c>
      <c r="D45" s="32">
        <v>16</v>
      </c>
      <c r="E45" s="35">
        <v>8</v>
      </c>
      <c r="F45" s="32">
        <v>64</v>
      </c>
      <c r="G45" s="35">
        <v>32</v>
      </c>
      <c r="H45" s="32">
        <v>200</v>
      </c>
      <c r="I45" s="32"/>
      <c r="J45" s="14" t="s">
        <v>18</v>
      </c>
      <c r="K45" s="32">
        <v>1000</v>
      </c>
      <c r="L45" s="32"/>
      <c r="M45" s="35" t="s">
        <v>14</v>
      </c>
      <c r="N45" s="12" t="s">
        <v>75</v>
      </c>
      <c r="O45" s="36"/>
      <c r="P45" s="38"/>
    </row>
    <row r="46" ht="31.5" spans="1:16">
      <c r="A46" s="32">
        <v>6</v>
      </c>
      <c r="B46" s="12" t="s">
        <v>76</v>
      </c>
      <c r="C46" s="12" t="s">
        <v>77</v>
      </c>
      <c r="D46" s="32">
        <v>8</v>
      </c>
      <c r="E46" s="32"/>
      <c r="F46" s="35">
        <v>8</v>
      </c>
      <c r="G46" s="35"/>
      <c r="H46" s="32">
        <v>100</v>
      </c>
      <c r="I46" s="32"/>
      <c r="J46" s="14" t="s">
        <v>18</v>
      </c>
      <c r="K46" s="32">
        <v>200</v>
      </c>
      <c r="L46" s="32"/>
      <c r="M46" s="14" t="s">
        <v>18</v>
      </c>
      <c r="N46" s="12" t="s">
        <v>75</v>
      </c>
      <c r="O46" s="36"/>
      <c r="P46" s="38"/>
    </row>
    <row r="47" ht="31.5" hidden="1" spans="1:16">
      <c r="A47" s="32">
        <v>7</v>
      </c>
      <c r="B47" s="12" t="s">
        <v>78</v>
      </c>
      <c r="C47" s="12" t="s">
        <v>79</v>
      </c>
      <c r="D47" s="32">
        <v>16</v>
      </c>
      <c r="E47" s="32"/>
      <c r="F47" s="32">
        <v>64</v>
      </c>
      <c r="G47" s="32"/>
      <c r="H47" s="32">
        <v>100</v>
      </c>
      <c r="I47" s="32"/>
      <c r="J47" s="14" t="s">
        <v>18</v>
      </c>
      <c r="K47" s="32">
        <v>500</v>
      </c>
      <c r="L47" s="32"/>
      <c r="M47" s="32"/>
      <c r="N47" s="12" t="s">
        <v>75</v>
      </c>
      <c r="O47" s="36"/>
      <c r="P47" s="38"/>
    </row>
    <row r="48" ht="47.25" hidden="1" spans="1:16">
      <c r="A48" s="32">
        <v>8</v>
      </c>
      <c r="B48" s="12" t="s">
        <v>78</v>
      </c>
      <c r="C48" s="12" t="s">
        <v>80</v>
      </c>
      <c r="D48" s="32">
        <v>8</v>
      </c>
      <c r="E48" s="32"/>
      <c r="F48" s="32">
        <v>32</v>
      </c>
      <c r="G48" s="32"/>
      <c r="H48" s="32">
        <v>100</v>
      </c>
      <c r="I48" s="32"/>
      <c r="J48" s="14" t="s">
        <v>18</v>
      </c>
      <c r="K48" s="32">
        <v>500</v>
      </c>
      <c r="L48" s="32"/>
      <c r="M48" s="32"/>
      <c r="N48" s="12" t="s">
        <v>75</v>
      </c>
      <c r="O48" s="12" t="s">
        <v>81</v>
      </c>
      <c r="P48" s="38"/>
    </row>
    <row r="49" ht="47.25" spans="1:16">
      <c r="A49" s="32">
        <v>9</v>
      </c>
      <c r="B49" s="12" t="s">
        <v>82</v>
      </c>
      <c r="C49" s="12" t="s">
        <v>83</v>
      </c>
      <c r="D49" s="32">
        <v>32</v>
      </c>
      <c r="E49" s="35">
        <v>16</v>
      </c>
      <c r="F49" s="35">
        <v>32</v>
      </c>
      <c r="G49" s="35"/>
      <c r="H49" s="32">
        <v>200</v>
      </c>
      <c r="I49" s="32"/>
      <c r="J49" s="14" t="s">
        <v>18</v>
      </c>
      <c r="K49" s="32">
        <v>500</v>
      </c>
      <c r="L49" s="32"/>
      <c r="M49" s="35" t="s">
        <v>14</v>
      </c>
      <c r="N49" s="12" t="s">
        <v>75</v>
      </c>
      <c r="O49" s="12" t="s">
        <v>81</v>
      </c>
      <c r="P49" s="38"/>
    </row>
    <row r="50" ht="31.5" spans="1:16">
      <c r="A50" s="32">
        <v>10</v>
      </c>
      <c r="B50" s="12" t="s">
        <v>84</v>
      </c>
      <c r="C50" s="12" t="s">
        <v>85</v>
      </c>
      <c r="D50" s="32">
        <v>16</v>
      </c>
      <c r="E50" s="35">
        <v>16</v>
      </c>
      <c r="F50" s="32">
        <v>64</v>
      </c>
      <c r="G50" s="32"/>
      <c r="H50" s="32">
        <v>200</v>
      </c>
      <c r="I50" s="32"/>
      <c r="J50" s="14" t="s">
        <v>18</v>
      </c>
      <c r="K50" s="32">
        <v>500</v>
      </c>
      <c r="L50" s="32"/>
      <c r="M50" s="35" t="s">
        <v>14</v>
      </c>
      <c r="N50" s="12" t="s">
        <v>75</v>
      </c>
      <c r="O50" s="36"/>
      <c r="P50" s="38"/>
    </row>
    <row r="51" ht="47.25" spans="1:16">
      <c r="A51" s="32">
        <v>11</v>
      </c>
      <c r="B51" s="12" t="s">
        <v>86</v>
      </c>
      <c r="C51" s="12" t="s">
        <v>87</v>
      </c>
      <c r="D51" s="35">
        <v>16</v>
      </c>
      <c r="E51" s="32"/>
      <c r="F51" s="35">
        <v>128</v>
      </c>
      <c r="G51" s="35"/>
      <c r="H51" s="32">
        <v>200</v>
      </c>
      <c r="I51" s="32"/>
      <c r="J51" s="14" t="s">
        <v>18</v>
      </c>
      <c r="K51" s="32">
        <v>3000</v>
      </c>
      <c r="L51" s="32"/>
      <c r="M51" s="35" t="s">
        <v>14</v>
      </c>
      <c r="N51" s="12" t="s">
        <v>75</v>
      </c>
      <c r="O51" s="12" t="s">
        <v>88</v>
      </c>
      <c r="P51" s="38"/>
    </row>
    <row r="52" ht="47.25" spans="1:16">
      <c r="A52" s="32">
        <v>12</v>
      </c>
      <c r="B52" s="12" t="s">
        <v>89</v>
      </c>
      <c r="C52" s="12" t="s">
        <v>90</v>
      </c>
      <c r="D52" s="35">
        <v>16</v>
      </c>
      <c r="E52" s="32"/>
      <c r="F52" s="35">
        <v>128</v>
      </c>
      <c r="G52" s="35"/>
      <c r="H52" s="32">
        <v>100</v>
      </c>
      <c r="I52" s="32"/>
      <c r="J52" s="14" t="s">
        <v>18</v>
      </c>
      <c r="K52" s="32">
        <v>3000</v>
      </c>
      <c r="L52" s="32"/>
      <c r="M52" s="35" t="s">
        <v>14</v>
      </c>
      <c r="N52" s="12" t="s">
        <v>75</v>
      </c>
      <c r="O52" s="12" t="s">
        <v>81</v>
      </c>
      <c r="P52" s="38"/>
    </row>
    <row r="53" ht="99.75" spans="1:16">
      <c r="A53" s="32">
        <v>13</v>
      </c>
      <c r="B53" s="12" t="s">
        <v>91</v>
      </c>
      <c r="C53" s="12" t="s">
        <v>91</v>
      </c>
      <c r="D53" s="32">
        <v>16</v>
      </c>
      <c r="E53" s="32"/>
      <c r="F53" s="32">
        <v>64</v>
      </c>
      <c r="G53" s="32"/>
      <c r="H53" s="32">
        <v>100</v>
      </c>
      <c r="I53" s="32"/>
      <c r="J53" s="14" t="s">
        <v>18</v>
      </c>
      <c r="K53" s="32">
        <v>1000</v>
      </c>
      <c r="L53" s="32"/>
      <c r="M53" s="35" t="s">
        <v>14</v>
      </c>
      <c r="N53" s="36" t="s">
        <v>75</v>
      </c>
      <c r="O53" s="36" t="s">
        <v>92</v>
      </c>
      <c r="P53" s="38"/>
    </row>
    <row r="54" ht="28.5" spans="1:16">
      <c r="A54" s="32">
        <v>14</v>
      </c>
      <c r="B54" s="12" t="s">
        <v>93</v>
      </c>
      <c r="C54" s="12" t="s">
        <v>94</v>
      </c>
      <c r="D54" s="32">
        <v>32</v>
      </c>
      <c r="E54" s="32"/>
      <c r="F54" s="35">
        <v>32</v>
      </c>
      <c r="G54" s="35"/>
      <c r="H54" s="32">
        <v>200</v>
      </c>
      <c r="I54" s="32"/>
      <c r="J54" s="14" t="s">
        <v>18</v>
      </c>
      <c r="K54" s="32">
        <v>500</v>
      </c>
      <c r="L54" s="32"/>
      <c r="M54" s="35" t="s">
        <v>14</v>
      </c>
      <c r="N54" s="36" t="s">
        <v>75</v>
      </c>
      <c r="O54" s="36"/>
      <c r="P54" s="38"/>
    </row>
    <row r="55" ht="47.25" spans="1:16">
      <c r="A55" s="32">
        <v>15</v>
      </c>
      <c r="B55" s="12" t="s">
        <v>95</v>
      </c>
      <c r="C55" s="12" t="s">
        <v>96</v>
      </c>
      <c r="D55" s="32">
        <v>16</v>
      </c>
      <c r="E55" s="32"/>
      <c r="F55" s="32">
        <v>32</v>
      </c>
      <c r="G55" s="32"/>
      <c r="H55" s="32">
        <v>100</v>
      </c>
      <c r="I55" s="32"/>
      <c r="J55" s="14" t="s">
        <v>18</v>
      </c>
      <c r="K55" s="32">
        <v>500</v>
      </c>
      <c r="L55" s="32"/>
      <c r="M55" s="35" t="s">
        <v>14</v>
      </c>
      <c r="N55" s="36" t="s">
        <v>97</v>
      </c>
      <c r="O55" s="36"/>
      <c r="P55" s="38"/>
    </row>
    <row r="56" ht="42.75" spans="1:16">
      <c r="A56" s="32">
        <v>16</v>
      </c>
      <c r="B56" s="36" t="s">
        <v>98</v>
      </c>
      <c r="C56" s="36" t="s">
        <v>96</v>
      </c>
      <c r="D56" s="32">
        <v>16</v>
      </c>
      <c r="E56" s="32"/>
      <c r="F56" s="32">
        <v>32</v>
      </c>
      <c r="G56" s="32"/>
      <c r="H56" s="32">
        <v>100</v>
      </c>
      <c r="I56" s="32"/>
      <c r="J56" s="14" t="s">
        <v>18</v>
      </c>
      <c r="K56" s="32">
        <v>500</v>
      </c>
      <c r="L56" s="32"/>
      <c r="M56" s="35" t="s">
        <v>14</v>
      </c>
      <c r="N56" s="36" t="s">
        <v>97</v>
      </c>
      <c r="O56" s="36"/>
      <c r="P56" s="38"/>
    </row>
    <row r="57" spans="1:16">
      <c r="A57" s="32">
        <v>17</v>
      </c>
      <c r="B57" s="36" t="s">
        <v>99</v>
      </c>
      <c r="C57" s="36" t="s">
        <v>100</v>
      </c>
      <c r="D57" s="32">
        <v>8</v>
      </c>
      <c r="E57" s="32"/>
      <c r="F57" s="32">
        <v>16</v>
      </c>
      <c r="G57" s="32"/>
      <c r="H57" s="32">
        <v>100</v>
      </c>
      <c r="I57" s="32"/>
      <c r="J57" s="14" t="s">
        <v>18</v>
      </c>
      <c r="K57" s="32">
        <v>500</v>
      </c>
      <c r="L57" s="32"/>
      <c r="M57" s="14" t="s">
        <v>18</v>
      </c>
      <c r="N57" s="36" t="s">
        <v>101</v>
      </c>
      <c r="O57" s="36"/>
      <c r="P57" s="38"/>
    </row>
    <row r="58" spans="1:16">
      <c r="A58" s="32">
        <v>18</v>
      </c>
      <c r="B58" s="36" t="s">
        <v>102</v>
      </c>
      <c r="C58" s="36" t="s">
        <v>103</v>
      </c>
      <c r="D58" s="32">
        <v>16</v>
      </c>
      <c r="E58" s="32"/>
      <c r="F58" s="32">
        <v>32</v>
      </c>
      <c r="G58" s="32"/>
      <c r="H58" s="32">
        <v>100</v>
      </c>
      <c r="I58" s="32"/>
      <c r="J58" s="14" t="s">
        <v>18</v>
      </c>
      <c r="K58" s="32">
        <v>500</v>
      </c>
      <c r="L58" s="32"/>
      <c r="M58" s="14" t="s">
        <v>18</v>
      </c>
      <c r="N58" s="36" t="s">
        <v>101</v>
      </c>
      <c r="O58" s="36"/>
      <c r="P58" s="38"/>
    </row>
    <row r="59" ht="28.5" spans="1:16">
      <c r="A59" s="32">
        <v>19</v>
      </c>
      <c r="B59" s="36" t="s">
        <v>104</v>
      </c>
      <c r="C59" s="36" t="s">
        <v>104</v>
      </c>
      <c r="D59" s="32">
        <v>8</v>
      </c>
      <c r="E59" s="32"/>
      <c r="F59" s="32">
        <v>16</v>
      </c>
      <c r="G59" s="32"/>
      <c r="H59" s="32">
        <v>100</v>
      </c>
      <c r="I59" s="32"/>
      <c r="J59" s="14" t="s">
        <v>18</v>
      </c>
      <c r="K59" s="32"/>
      <c r="L59" s="32"/>
      <c r="M59" s="14" t="s">
        <v>18</v>
      </c>
      <c r="N59" s="36" t="s">
        <v>97</v>
      </c>
      <c r="O59" s="36"/>
      <c r="P59" s="38"/>
    </row>
    <row r="60" ht="28.5" spans="1:16">
      <c r="A60" s="32">
        <v>20</v>
      </c>
      <c r="B60" s="36" t="s">
        <v>105</v>
      </c>
      <c r="C60" s="36" t="s">
        <v>106</v>
      </c>
      <c r="D60" s="35">
        <v>32</v>
      </c>
      <c r="E60" s="35"/>
      <c r="F60" s="35">
        <v>32</v>
      </c>
      <c r="G60" s="35"/>
      <c r="H60" s="32">
        <v>100</v>
      </c>
      <c r="I60" s="32"/>
      <c r="J60" s="14" t="s">
        <v>18</v>
      </c>
      <c r="K60" s="35">
        <v>500</v>
      </c>
      <c r="L60" s="35"/>
      <c r="M60" s="14" t="s">
        <v>18</v>
      </c>
      <c r="N60" s="36" t="s">
        <v>97</v>
      </c>
      <c r="O60" s="36" t="s">
        <v>107</v>
      </c>
      <c r="P60" s="38"/>
    </row>
    <row r="61" ht="28.5" spans="1:16">
      <c r="A61" s="32">
        <v>21</v>
      </c>
      <c r="B61" s="36" t="s">
        <v>108</v>
      </c>
      <c r="C61" s="36" t="s">
        <v>109</v>
      </c>
      <c r="D61" s="35">
        <v>8</v>
      </c>
      <c r="E61" s="35"/>
      <c r="F61" s="35">
        <v>64</v>
      </c>
      <c r="G61" s="35">
        <v>32</v>
      </c>
      <c r="H61" s="32">
        <v>100</v>
      </c>
      <c r="I61" s="32"/>
      <c r="J61" s="14" t="s">
        <v>18</v>
      </c>
      <c r="K61" s="32">
        <v>1000</v>
      </c>
      <c r="L61" s="32"/>
      <c r="M61" s="14" t="s">
        <v>18</v>
      </c>
      <c r="N61" s="36" t="s">
        <v>110</v>
      </c>
      <c r="O61" s="36" t="s">
        <v>111</v>
      </c>
      <c r="P61" s="38"/>
    </row>
    <row r="62" ht="28.5" spans="1:16">
      <c r="A62" s="32">
        <v>22</v>
      </c>
      <c r="B62" s="36" t="s">
        <v>112</v>
      </c>
      <c r="C62" s="36" t="s">
        <v>109</v>
      </c>
      <c r="D62" s="35">
        <v>8</v>
      </c>
      <c r="E62" s="35"/>
      <c r="F62" s="35">
        <v>16</v>
      </c>
      <c r="G62" s="35"/>
      <c r="H62" s="32">
        <v>200</v>
      </c>
      <c r="I62" s="32"/>
      <c r="J62" s="14" t="s">
        <v>18</v>
      </c>
      <c r="K62" s="32">
        <v>1000</v>
      </c>
      <c r="L62" s="32"/>
      <c r="M62" s="14" t="s">
        <v>18</v>
      </c>
      <c r="N62" s="36" t="s">
        <v>110</v>
      </c>
      <c r="O62" s="36" t="s">
        <v>111</v>
      </c>
      <c r="P62" s="38"/>
    </row>
    <row r="63" ht="28.5" spans="1:16">
      <c r="A63" s="32">
        <v>23</v>
      </c>
      <c r="B63" s="36" t="s">
        <v>113</v>
      </c>
      <c r="C63" s="36" t="s">
        <v>109</v>
      </c>
      <c r="D63" s="35">
        <v>8</v>
      </c>
      <c r="E63" s="35"/>
      <c r="F63" s="35">
        <v>16</v>
      </c>
      <c r="G63" s="35"/>
      <c r="H63" s="32">
        <v>200</v>
      </c>
      <c r="I63" s="32"/>
      <c r="J63" s="14" t="s">
        <v>18</v>
      </c>
      <c r="K63" s="32">
        <v>1000</v>
      </c>
      <c r="L63" s="32"/>
      <c r="M63" s="14" t="s">
        <v>18</v>
      </c>
      <c r="N63" s="36" t="s">
        <v>110</v>
      </c>
      <c r="O63" s="36" t="s">
        <v>111</v>
      </c>
      <c r="P63" s="38"/>
    </row>
    <row r="64" spans="1:16">
      <c r="A64" s="32">
        <v>24</v>
      </c>
      <c r="B64" s="36" t="s">
        <v>114</v>
      </c>
      <c r="C64" s="36" t="s">
        <v>103</v>
      </c>
      <c r="D64" s="35">
        <v>8</v>
      </c>
      <c r="E64" s="35"/>
      <c r="F64" s="35">
        <v>32</v>
      </c>
      <c r="G64" s="35"/>
      <c r="H64" s="32">
        <v>100</v>
      </c>
      <c r="I64" s="32"/>
      <c r="J64" s="14" t="s">
        <v>18</v>
      </c>
      <c r="K64" s="32">
        <v>1000</v>
      </c>
      <c r="L64" s="32"/>
      <c r="M64" s="14" t="s">
        <v>18</v>
      </c>
      <c r="N64" s="36"/>
      <c r="O64" s="36"/>
      <c r="P64" s="38"/>
    </row>
    <row r="65" ht="28.5" spans="1:16">
      <c r="A65" s="32">
        <v>25</v>
      </c>
      <c r="B65" s="36" t="s">
        <v>114</v>
      </c>
      <c r="C65" s="36" t="s">
        <v>115</v>
      </c>
      <c r="D65" s="35">
        <v>8</v>
      </c>
      <c r="E65" s="35"/>
      <c r="F65" s="35">
        <v>32</v>
      </c>
      <c r="G65" s="35"/>
      <c r="H65" s="32">
        <v>100</v>
      </c>
      <c r="I65" s="32"/>
      <c r="J65" s="14" t="s">
        <v>18</v>
      </c>
      <c r="K65" s="32">
        <v>1000</v>
      </c>
      <c r="L65" s="32"/>
      <c r="M65" s="14" t="s">
        <v>18</v>
      </c>
      <c r="N65" s="36" t="s">
        <v>116</v>
      </c>
      <c r="O65" s="36"/>
      <c r="P65" s="38"/>
    </row>
    <row r="66" ht="28.5" spans="1:16">
      <c r="A66" s="32">
        <v>26</v>
      </c>
      <c r="B66" s="36" t="s">
        <v>117</v>
      </c>
      <c r="C66" s="36" t="s">
        <v>109</v>
      </c>
      <c r="D66" s="35">
        <v>8</v>
      </c>
      <c r="E66" s="35"/>
      <c r="F66" s="35">
        <v>16</v>
      </c>
      <c r="G66" s="35"/>
      <c r="H66" s="32">
        <v>100</v>
      </c>
      <c r="I66" s="32"/>
      <c r="J66" s="14" t="s">
        <v>18</v>
      </c>
      <c r="K66" s="32">
        <v>500</v>
      </c>
      <c r="L66" s="32"/>
      <c r="M66" s="14" t="s">
        <v>18</v>
      </c>
      <c r="N66" s="36" t="s">
        <v>118</v>
      </c>
      <c r="O66" s="36"/>
      <c r="P66" s="66"/>
    </row>
    <row r="67" ht="23.25" spans="1:16">
      <c r="A67" s="47" t="s">
        <v>119</v>
      </c>
      <c r="B67" s="48"/>
      <c r="C67" s="49"/>
      <c r="D67" s="50">
        <f>SUM(D41:D66)</f>
        <v>400</v>
      </c>
      <c r="E67" s="50"/>
      <c r="F67" s="50">
        <f>SUM(F41:F66)</f>
        <v>1032</v>
      </c>
      <c r="G67" s="50"/>
      <c r="H67" s="50">
        <f>SUM(H41:H66)</f>
        <v>3300</v>
      </c>
      <c r="I67" s="50"/>
      <c r="J67" s="50"/>
      <c r="K67" s="50">
        <f>SUM(K41:K66)</f>
        <v>20900</v>
      </c>
      <c r="L67" s="50"/>
      <c r="M67" s="50"/>
      <c r="N67" s="50"/>
      <c r="O67" s="67"/>
      <c r="P67" s="50"/>
    </row>
    <row r="68" ht="18" spans="1:16">
      <c r="A68" s="29" t="s">
        <v>120</v>
      </c>
      <c r="B68" s="30"/>
      <c r="C68" s="30"/>
      <c r="D68" s="30"/>
      <c r="E68" s="31"/>
      <c r="F68" s="30"/>
      <c r="G68" s="31"/>
      <c r="H68" s="30"/>
      <c r="I68" s="31"/>
      <c r="J68" s="30"/>
      <c r="K68" s="30"/>
      <c r="L68" s="31"/>
      <c r="M68" s="30"/>
      <c r="N68" s="30"/>
      <c r="O68" s="30"/>
      <c r="P68" s="44"/>
    </row>
    <row r="69" ht="28.5" spans="1:16">
      <c r="A69" s="10">
        <v>1</v>
      </c>
      <c r="B69" s="17" t="s">
        <v>121</v>
      </c>
      <c r="C69" s="17" t="s">
        <v>122</v>
      </c>
      <c r="D69" s="10">
        <v>16</v>
      </c>
      <c r="E69" s="10"/>
      <c r="F69" s="10">
        <v>64</v>
      </c>
      <c r="G69" s="10"/>
      <c r="H69" s="10">
        <v>100</v>
      </c>
      <c r="I69" s="10"/>
      <c r="J69" s="14" t="s">
        <v>18</v>
      </c>
      <c r="K69" s="10">
        <v>2000</v>
      </c>
      <c r="L69" s="10"/>
      <c r="M69" s="14" t="s">
        <v>18</v>
      </c>
      <c r="N69" s="10" t="s">
        <v>123</v>
      </c>
      <c r="O69" s="68"/>
      <c r="P69" s="69"/>
    </row>
    <row r="70" ht="28.5" spans="1:16">
      <c r="A70" s="10">
        <v>2</v>
      </c>
      <c r="B70" s="17" t="s">
        <v>121</v>
      </c>
      <c r="C70" s="17" t="s">
        <v>124</v>
      </c>
      <c r="D70" s="10">
        <v>8</v>
      </c>
      <c r="E70" s="10"/>
      <c r="F70" s="10">
        <v>16</v>
      </c>
      <c r="G70" s="10"/>
      <c r="H70" s="10">
        <v>100</v>
      </c>
      <c r="I70" s="10"/>
      <c r="J70" s="14" t="s">
        <v>18</v>
      </c>
      <c r="K70" s="10">
        <v>500</v>
      </c>
      <c r="L70" s="10"/>
      <c r="M70" s="14" t="s">
        <v>18</v>
      </c>
      <c r="N70" s="10" t="s">
        <v>123</v>
      </c>
      <c r="O70" s="68"/>
      <c r="P70" s="69"/>
    </row>
    <row r="71" ht="23.25" spans="1:16">
      <c r="A71" s="47" t="s">
        <v>119</v>
      </c>
      <c r="B71" s="48"/>
      <c r="C71" s="49"/>
      <c r="D71" s="50">
        <f>SUM(D69:D70)</f>
        <v>24</v>
      </c>
      <c r="E71" s="50"/>
      <c r="F71" s="50">
        <f>SUM(F69:F70)</f>
        <v>80</v>
      </c>
      <c r="G71" s="50"/>
      <c r="H71" s="50">
        <f>SUM(H69:H70)</f>
        <v>200</v>
      </c>
      <c r="I71" s="50"/>
      <c r="J71" s="50"/>
      <c r="K71" s="50">
        <f>SUM(K69:K70)</f>
        <v>2500</v>
      </c>
      <c r="L71" s="50"/>
      <c r="M71" s="50"/>
      <c r="N71" s="50"/>
      <c r="O71" s="67"/>
      <c r="P71" s="50"/>
    </row>
    <row r="72" ht="18" spans="1:16">
      <c r="A72" s="29" t="s">
        <v>125</v>
      </c>
      <c r="B72" s="30"/>
      <c r="C72" s="30"/>
      <c r="D72" s="30"/>
      <c r="E72" s="31"/>
      <c r="F72" s="30"/>
      <c r="G72" s="31"/>
      <c r="H72" s="30"/>
      <c r="I72" s="31"/>
      <c r="J72" s="30"/>
      <c r="K72" s="30"/>
      <c r="L72" s="31"/>
      <c r="M72" s="30"/>
      <c r="N72" s="30"/>
      <c r="O72" s="30"/>
      <c r="P72" s="44"/>
    </row>
    <row r="73" ht="15.75" spans="1:16">
      <c r="A73" s="51">
        <v>1</v>
      </c>
      <c r="B73" s="12" t="s">
        <v>126</v>
      </c>
      <c r="C73" s="12" t="s">
        <v>127</v>
      </c>
      <c r="D73" s="10">
        <v>32</v>
      </c>
      <c r="E73" s="10"/>
      <c r="F73" s="10">
        <v>64</v>
      </c>
      <c r="G73" s="10"/>
      <c r="H73" s="10">
        <v>100</v>
      </c>
      <c r="I73" s="10"/>
      <c r="J73" s="14" t="s">
        <v>18</v>
      </c>
      <c r="K73" s="10">
        <v>2000</v>
      </c>
      <c r="L73" s="10"/>
      <c r="M73" s="14" t="s">
        <v>18</v>
      </c>
      <c r="N73" s="33" t="s">
        <v>123</v>
      </c>
      <c r="O73" s="17"/>
      <c r="P73" s="70"/>
    </row>
    <row r="74" ht="31.5" spans="1:16">
      <c r="A74" s="34">
        <v>2</v>
      </c>
      <c r="B74" s="12" t="s">
        <v>128</v>
      </c>
      <c r="C74" s="12" t="s">
        <v>129</v>
      </c>
      <c r="D74" s="10">
        <v>32</v>
      </c>
      <c r="E74" s="10"/>
      <c r="F74" s="10">
        <v>64</v>
      </c>
      <c r="G74" s="10"/>
      <c r="H74" s="10">
        <v>100</v>
      </c>
      <c r="I74" s="10"/>
      <c r="J74" s="14" t="s">
        <v>14</v>
      </c>
      <c r="K74" s="10">
        <v>2000</v>
      </c>
      <c r="L74" s="10"/>
      <c r="M74" s="14" t="s">
        <v>18</v>
      </c>
      <c r="N74" s="33" t="s">
        <v>123</v>
      </c>
      <c r="O74" s="12" t="s">
        <v>130</v>
      </c>
      <c r="P74" s="71"/>
    </row>
    <row r="75" ht="23.25" spans="1:16">
      <c r="A75" s="47" t="s">
        <v>131</v>
      </c>
      <c r="B75" s="48"/>
      <c r="C75" s="49"/>
      <c r="D75" s="50">
        <f>SUM(D73:D74)</f>
        <v>64</v>
      </c>
      <c r="E75" s="50"/>
      <c r="F75" s="50">
        <f>SUM(F73:F74)</f>
        <v>128</v>
      </c>
      <c r="G75" s="50"/>
      <c r="H75" s="50">
        <f>SUM(H73:H74)</f>
        <v>200</v>
      </c>
      <c r="I75" s="50"/>
      <c r="J75" s="50"/>
      <c r="K75" s="50">
        <f>SUM(K73:K74)</f>
        <v>4000</v>
      </c>
      <c r="L75" s="50"/>
      <c r="M75" s="50"/>
      <c r="N75" s="50"/>
      <c r="O75" s="67"/>
      <c r="P75" s="50"/>
    </row>
    <row r="76" ht="20.25" spans="1:16">
      <c r="A76" s="52" t="s">
        <v>132</v>
      </c>
      <c r="B76" s="24"/>
      <c r="C76" s="25"/>
      <c r="D76" s="53">
        <f>D67+D71+D75</f>
        <v>488</v>
      </c>
      <c r="E76" s="53"/>
      <c r="F76" s="53">
        <f>F67+F71+F75</f>
        <v>1240</v>
      </c>
      <c r="G76" s="53"/>
      <c r="H76" s="53">
        <f>H67+H71+H75</f>
        <v>3700</v>
      </c>
      <c r="I76" s="53"/>
      <c r="J76" s="53"/>
      <c r="K76" s="53">
        <f>K67+K71+K75</f>
        <v>27400</v>
      </c>
      <c r="L76" s="53"/>
      <c r="M76" s="53"/>
      <c r="N76" s="72"/>
      <c r="O76" s="72"/>
      <c r="P76" s="72"/>
    </row>
    <row r="77" ht="20.25" spans="1:16">
      <c r="A77" s="54" t="s">
        <v>133</v>
      </c>
      <c r="B77" s="55"/>
      <c r="C77" s="56"/>
      <c r="D77" s="57">
        <f>D37+D76</f>
        <v>724</v>
      </c>
      <c r="E77" s="57"/>
      <c r="F77" s="57">
        <f>F37+F76</f>
        <v>1996</v>
      </c>
      <c r="G77" s="57"/>
      <c r="H77" s="57">
        <f>H37+H76</f>
        <v>11860</v>
      </c>
      <c r="I77" s="57"/>
      <c r="J77" s="57"/>
      <c r="K77" s="57">
        <f>K37+K76</f>
        <v>47420</v>
      </c>
      <c r="L77" s="57"/>
      <c r="M77" s="57"/>
      <c r="N77" s="73"/>
      <c r="O77" s="73"/>
      <c r="P77" s="73"/>
    </row>
    <row r="78" ht="18" spans="1:30">
      <c r="A78" s="58" t="s">
        <v>134</v>
      </c>
      <c r="B78" s="59"/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74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</row>
    <row r="79" spans="1:30">
      <c r="A79" s="60">
        <v>1</v>
      </c>
      <c r="B79" s="61" t="s">
        <v>135</v>
      </c>
      <c r="C79" s="61" t="s">
        <v>136</v>
      </c>
      <c r="D79" s="62"/>
      <c r="E79" s="62"/>
      <c r="F79" s="62"/>
      <c r="G79" s="62"/>
      <c r="H79" s="62"/>
      <c r="I79" s="62"/>
      <c r="J79" s="75"/>
      <c r="K79" s="62"/>
      <c r="L79" s="62"/>
      <c r="M79" s="75"/>
      <c r="N79" s="62"/>
      <c r="O79" s="63"/>
      <c r="P79" s="76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</row>
    <row r="80" spans="1:30">
      <c r="A80" s="60">
        <v>2</v>
      </c>
      <c r="B80" s="63" t="s">
        <v>137</v>
      </c>
      <c r="C80" s="61" t="s">
        <v>138</v>
      </c>
      <c r="D80" s="62"/>
      <c r="E80" s="62"/>
      <c r="F80" s="62"/>
      <c r="G80" s="62"/>
      <c r="H80" s="62"/>
      <c r="I80" s="62"/>
      <c r="J80" s="75"/>
      <c r="K80" s="62"/>
      <c r="L80" s="62"/>
      <c r="M80" s="75"/>
      <c r="N80" s="62"/>
      <c r="O80" s="63"/>
      <c r="P80" s="77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</row>
    <row r="81" spans="1:30">
      <c r="A81" s="60">
        <v>3</v>
      </c>
      <c r="B81" s="63" t="s">
        <v>139</v>
      </c>
      <c r="C81" s="61" t="s">
        <v>140</v>
      </c>
      <c r="D81" s="62"/>
      <c r="E81" s="62"/>
      <c r="F81" s="62"/>
      <c r="G81" s="62"/>
      <c r="H81" s="62"/>
      <c r="I81" s="62"/>
      <c r="J81" s="75"/>
      <c r="K81" s="62"/>
      <c r="L81" s="62"/>
      <c r="M81" s="75"/>
      <c r="N81" s="62"/>
      <c r="O81" s="63"/>
      <c r="P81" s="77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</row>
    <row r="82" spans="1:30">
      <c r="A82" s="60">
        <v>4</v>
      </c>
      <c r="B82" s="63" t="s">
        <v>141</v>
      </c>
      <c r="C82" s="61" t="s">
        <v>142</v>
      </c>
      <c r="D82" s="62"/>
      <c r="E82" s="62"/>
      <c r="F82" s="62"/>
      <c r="G82" s="62"/>
      <c r="H82" s="62"/>
      <c r="I82" s="62"/>
      <c r="J82" s="75"/>
      <c r="K82" s="62"/>
      <c r="L82" s="62"/>
      <c r="M82" s="75"/>
      <c r="N82" s="62"/>
      <c r="O82" s="63"/>
      <c r="P82" s="77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</row>
    <row r="83" spans="1:30">
      <c r="A83" s="60">
        <v>5</v>
      </c>
      <c r="B83" s="63" t="s">
        <v>143</v>
      </c>
      <c r="C83" s="61" t="s">
        <v>144</v>
      </c>
      <c r="D83" s="62"/>
      <c r="E83" s="62"/>
      <c r="F83" s="62"/>
      <c r="G83" s="62"/>
      <c r="H83" s="62"/>
      <c r="I83" s="62"/>
      <c r="J83" s="75"/>
      <c r="K83" s="62"/>
      <c r="L83" s="62"/>
      <c r="M83" s="75"/>
      <c r="N83" s="62"/>
      <c r="O83" s="63"/>
      <c r="P83" s="77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</row>
    <row r="84" spans="1:30">
      <c r="A84" s="60">
        <v>6</v>
      </c>
      <c r="B84" s="63" t="s">
        <v>145</v>
      </c>
      <c r="C84" s="61" t="s">
        <v>146</v>
      </c>
      <c r="D84" s="62"/>
      <c r="E84" s="62"/>
      <c r="F84" s="62"/>
      <c r="G84" s="62"/>
      <c r="H84" s="62"/>
      <c r="I84" s="62"/>
      <c r="J84" s="75"/>
      <c r="K84" s="62"/>
      <c r="L84" s="62"/>
      <c r="M84" s="75"/>
      <c r="N84" s="62"/>
      <c r="O84" s="63"/>
      <c r="P84" s="77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</row>
    <row r="85" spans="1:30">
      <c r="A85" s="60">
        <v>7</v>
      </c>
      <c r="B85" s="63" t="s">
        <v>147</v>
      </c>
      <c r="C85" s="61" t="s">
        <v>148</v>
      </c>
      <c r="D85" s="62"/>
      <c r="E85" s="62"/>
      <c r="F85" s="62"/>
      <c r="G85" s="62"/>
      <c r="H85" s="62"/>
      <c r="I85" s="62"/>
      <c r="J85" s="75"/>
      <c r="K85" s="62"/>
      <c r="L85" s="62"/>
      <c r="M85" s="75"/>
      <c r="N85" s="62"/>
      <c r="O85" s="63"/>
      <c r="P85" s="77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</row>
    <row r="86" spans="1:30">
      <c r="A86" s="60">
        <v>8</v>
      </c>
      <c r="B86" s="63" t="s">
        <v>149</v>
      </c>
      <c r="C86" s="61" t="s">
        <v>150</v>
      </c>
      <c r="D86" s="62"/>
      <c r="E86" s="62"/>
      <c r="F86" s="62"/>
      <c r="G86" s="62"/>
      <c r="H86" s="62"/>
      <c r="I86" s="62"/>
      <c r="J86" s="75"/>
      <c r="K86" s="62"/>
      <c r="L86" s="62"/>
      <c r="M86" s="75"/>
      <c r="N86" s="62"/>
      <c r="O86" s="63"/>
      <c r="P86" s="77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</row>
    <row r="87" spans="1:30">
      <c r="A87" s="64">
        <v>9</v>
      </c>
      <c r="B87" s="61"/>
      <c r="C87" s="63"/>
      <c r="D87" s="62"/>
      <c r="E87" s="62"/>
      <c r="F87" s="62"/>
      <c r="G87" s="62"/>
      <c r="H87" s="62"/>
      <c r="I87" s="62"/>
      <c r="J87" s="75"/>
      <c r="K87" s="62"/>
      <c r="L87" s="62"/>
      <c r="M87" s="75"/>
      <c r="N87" s="62"/>
      <c r="O87" s="63"/>
      <c r="P87" s="77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</row>
    <row r="88" spans="3:3">
      <c r="C88" s="65" t="s">
        <v>151</v>
      </c>
    </row>
    <row r="89" spans="3:3">
      <c r="C89" s="65"/>
    </row>
    <row r="90" spans="3:3">
      <c r="C90" s="65"/>
    </row>
    <row r="91" spans="3:3">
      <c r="C91" s="65"/>
    </row>
    <row r="92" spans="3:3">
      <c r="C92" s="65"/>
    </row>
    <row r="93" spans="3:3">
      <c r="C93" s="65"/>
    </row>
    <row r="94" spans="3:3">
      <c r="C94" s="65"/>
    </row>
  </sheetData>
  <autoFilter xmlns:etc="http://www.wps.cn/officeDocument/2017/etCustomData" ref="A39:P94" etc:filterBottomFollowUsedRange="0">
    <extLst/>
  </autoFilter>
  <mergeCells count="14">
    <mergeCell ref="A1:P1"/>
    <mergeCell ref="A37:C37"/>
    <mergeCell ref="A38:P38"/>
    <mergeCell ref="A40:P40"/>
    <mergeCell ref="A67:C67"/>
    <mergeCell ref="A68:P68"/>
    <mergeCell ref="A71:C71"/>
    <mergeCell ref="A72:P72"/>
    <mergeCell ref="A75:C75"/>
    <mergeCell ref="A76:C76"/>
    <mergeCell ref="A77:C77"/>
    <mergeCell ref="A78:P78"/>
    <mergeCell ref="P3:P36"/>
    <mergeCell ref="P41:P66"/>
  </mergeCells>
  <pageMargins left="0.7" right="0.7" top="0.75" bottom="0.75" header="0.3" footer="0.3"/>
  <pageSetup paperSize="9" scale="5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二期云资源配置需求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何伟</cp:lastModifiedBy>
  <dcterms:created xsi:type="dcterms:W3CDTF">2025-01-17T09:55:00Z</dcterms:created>
  <dcterms:modified xsi:type="dcterms:W3CDTF">2025-02-05T03:13:46Z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38080025A03842D2ABC8F83BFD3F9CDD_12</vt:lpwstr>
  </property>
  <property fmtid="{D5CDD505-2E9C-101B-9397-08002B2CF9AE}" pid="3" name="KSOProductBuildVer">
    <vt:lpwstr>2052-12.1.0.19302</vt:lpwstr>
  </property>
</Properties>
</file>